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0e31223d3e845b5" /></Relationships>
</file>

<file path=xl/workbook.xml><?xml version="1.0" encoding="utf-8"?>
<x:workbook xmlns:x="http://schemas.openxmlformats.org/spreadsheetml/2006/main">
  <x:sheets>
    <x:sheet xmlns:r="http://schemas.openxmlformats.org/officeDocument/2006/relationships" name="Start here" sheetId="1" r:id="Rf1e95f2421824b8b"/>
    <x:sheet xmlns:r="http://schemas.openxmlformats.org/officeDocument/2006/relationships" name="Inventory" sheetId="2" r:id="R6cd008f80a55498c"/>
    <x:sheet xmlns:r="http://schemas.openxmlformats.org/officeDocument/2006/relationships" name="Sales" sheetId="3" r:id="R96adf7f8f24c4294"/>
    <x:sheet xmlns:r="http://schemas.openxmlformats.org/officeDocument/2006/relationships" name="Examples" sheetId="4" r:id="Rcef92d60316b4a69"/>
    <x:sheet xmlns:r="http://schemas.openxmlformats.org/officeDocument/2006/relationships" name="Stockroom import" sheetId="5" r:id="R369e10909da64f8a"/>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quot;$&quot;#,##0.00;[Red](&quot;$&quot;#,##0.00)"/>
    <x:numFmt numFmtId="201" formatCode="@"/>
    <x:numFmt numFmtId="202" formatCode="yyyy-mm-dd"/>
    <x:numFmt numFmtId="203" formatCode="0.0%"/>
    <x:numFmt numFmtId="204" formatCode="0.00"/>
  </x:numFmts>
  <x:fonts count="6">
    <x:font>
      <x:sz val="11"/>
      <x:name val="Carlito"/>
    </x:font>
    <x:font>
      <x:sz val="11"/>
      <x:color rgb="FF252B31"/>
      <x:name val="Arial"/>
    </x:font>
    <x:font>
      <x:b/>
      <x:sz val="17"/>
      <x:color rgb="FF252B31"/>
      <x:name val="Arial"/>
    </x:font>
    <x:font>
      <x:i/>
      <x:sz val="10"/>
      <x:color rgb="FF68727D"/>
      <x:name val="Arial"/>
    </x:font>
    <x:font>
      <x:b/>
      <x:sz val="10"/>
      <x:color rgb="FFFFFFFF"/>
      <x:name val="Arial"/>
    </x:font>
    <x:font>
      <x:b/>
      <x:sz val="11"/>
      <x:color rgb="FF252B31"/>
      <x:name val="Arial"/>
    </x:font>
  </x:fonts>
  <x:fills count="5">
    <x:fill>
      <x:patternFill patternType="none"/>
    </x:fill>
    <x:fill>
      <x:patternFill patternType="gray125"/>
    </x:fill>
    <x:fill>
      <x:patternFill patternType="solid">
        <x:fgColor rgb="FF273D46"/>
      </x:patternFill>
    </x:fill>
    <x:fill>
      <x:patternFill patternType="solid">
        <x:fgColor rgb="FFFFF8E6"/>
      </x:patternFill>
    </x:fill>
    <x:fill>
      <x:patternFill patternType="solid">
        <x:fgColor rgb="FFEFF5F3"/>
      </x:patternFill>
    </x:fill>
  </x:fills>
  <x:borders count="5">
    <x:border/>
    <x:border>
      <x:bottom style="thin">
        <x:color rgb="FFDDE4E6"/>
      </x:bottom>
    </x:border>
    <x:border>
      <x:right style="thin">
        <x:color rgb="FFFFFFFF"/>
      </x:right>
    </x:border>
    <x:border>
      <x:left style="thin">
        <x:color rgb="FFFFFFFF"/>
      </x:left>
    </x:border>
    <x:border>
      <x:left style="thin">
        <x:color rgb="FFFFFFFF"/>
      </x:left>
      <x:right style="thin">
        <x:color rgb="FFFFFFFF"/>
      </x:right>
    </x:border>
  </x:borders>
  <x:cellStyleXfs count="1">
    <x:xf numFmtId="0" fontId="0" fillId="0" borderId="0"/>
  </x:cellStyleXfs>
  <x:cellXfs count="32">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4" fillId="2" borderId="0" xfId="0" applyNumberFormat="1" applyFont="1" applyFill="1" applyBorder="1" applyAlignment="1">
      <x:alignment vertical="center"/>
    </x:xf>
    <x:xf numFmtId="0" fontId="4" fillId="2" borderId="2" xfId="0" applyNumberFormat="1" applyFont="1" applyFill="1" applyBorder="1" applyAlignment="1">
      <x:alignment vertical="center"/>
    </x:xf>
    <x:xf numFmtId="0" fontId="4" fillId="2" borderId="3" xfId="0" applyNumberFormat="1" applyFont="1" applyFill="1" applyBorder="1" applyAlignment="1">
      <x:alignment vertical="center"/>
    </x:xf>
    <x:xf numFmtId="0" fontId="4" fillId="2" borderId="2" xfId="0" applyNumberFormat="1" applyFont="1" applyFill="1" applyBorder="1" applyAlignment="1">
      <x:alignment vertical="center" wrapText="1"/>
    </x:xf>
    <x:xf numFmtId="0" fontId="4" fillId="2" borderId="3" xfId="0" applyNumberFormat="1" applyFont="1" applyFill="1" applyBorder="1" applyAlignment="1">
      <x:alignment vertical="center" wrapText="1"/>
    </x:xf>
    <x:xf numFmtId="0" fontId="4" fillId="2" borderId="2" xfId="0" applyNumberFormat="1" applyFont="1" applyFill="1" applyBorder="1" applyAlignment="1">
      <x:alignment horizontal="center" vertical="center" wrapText="1"/>
    </x:xf>
    <x:xf numFmtId="0" fontId="4" fillId="2" borderId="3" xfId="0" applyNumberFormat="1" applyFont="1" applyFill="1" applyBorder="1" applyAlignment="1">
      <x:alignment horizontal="center" vertical="center" wrapText="1"/>
    </x:xf>
    <x:xf numFmtId="0" fontId="5" fillId="0"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x:xf>
    <x:xf numFmtId="0" fontId="4" fillId="2" borderId="4" xfId="0" applyNumberFormat="1" applyFont="1" applyFill="1" applyBorder="1" applyAlignment="1">
      <x:alignment vertical="center"/>
    </x:xf>
    <x:xf numFmtId="0" fontId="4" fillId="2" borderId="4" xfId="0" applyNumberFormat="1" applyFont="1" applyFill="1" applyBorder="1" applyAlignment="1">
      <x:alignment vertical="center" wrapText="1"/>
    </x:xf>
    <x:xf numFmtId="0" fontId="4" fillId="2" borderId="4" xfId="0" applyNumberFormat="1" applyFont="1" applyFill="1" applyBorder="1" applyAlignment="1">
      <x:alignment horizontal="center" vertical="center" wrapText="1"/>
    </x:xf>
    <x:xf numFmtId="201" fontId="1" fillId="0" borderId="0" xfId="0" applyNumberFormat="1" applyFont="1" applyFill="1" applyBorder="1" applyAlignment="1">
      <x:alignment vertical="center"/>
    </x:xf>
    <x:xf numFmtId="202" fontId="1"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200" fontId="1" fillId="3" borderId="0" xfId="0" applyNumberFormat="1" applyFont="1" applyFill="1" applyBorder="1" applyAlignment="1">
      <x:alignment vertical="center"/>
    </x:xf>
    <x:xf numFmtId="0" fontId="1" fillId="0" borderId="0" xfId="0" applyNumberFormat="1" applyFont="1" applyFill="1" applyBorder="1" applyAlignment="1">
      <x:alignment horizontal="center" vertical="center"/>
    </x:xf>
    <x:xf numFmtId="0" fontId="1" fillId="4" borderId="0" xfId="0" applyNumberFormat="1" applyFont="1" applyFill="1" applyBorder="1" applyAlignment="1">
      <x:alignment vertical="center"/>
    </x:xf>
    <x:xf numFmtId="200" fontId="1" fillId="4" borderId="0" xfId="0" applyNumberFormat="1" applyFont="1" applyFill="1" applyBorder="1" applyAlignment="1">
      <x:alignment vertical="center"/>
    </x:xf>
    <x:xf numFmtId="203" fontId="1" fillId="4"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 fillId="0" borderId="0" xfId="0" applyNumberFormat="1" applyFont="1" applyFill="1" applyBorder="1" applyAlignment="1">
      <x:alignment vertical="center"/>
    </x:xf>
    <x:xf numFmtId="202" fontId="1" fillId="4" borderId="0" xfId="0" applyNumberFormat="1" applyFont="1" applyFill="1" applyBorder="1" applyAlignment="1">
      <x:alignment vertical="center"/>
    </x:xf>
    <x:xf numFmtId="204" fontId="1" fillId="4" borderId="0" xfId="0" applyNumberFormat="1" applyFont="1" applyFill="1" applyBorder="1" applyAlignment="1">
      <x:alignment vertical="center"/>
    </x:xf>
  </x:cellXfs>
  <x:cellStyles count="1">
    <x:cellStyle name="Normal" xfId="0"/>
  </x:cellStyles>
  <x:dxfs count="9">
    <x:dxf>
      <x:fill>
        <x:patternFill patternType="solid">
          <x:bgColor rgb="FFF5F7F8"/>
        </x:patternFill>
      </x:fill>
    </x:dxf>
    <x:dxf>
      <x:fill>
        <x:patternFill patternType="solid">
          <x:bgColor rgb="FFF5F7F8"/>
        </x:patternFill>
      </x:fill>
    </x:dxf>
    <x:dxf>
      <x:fill>
        <x:patternFill patternType="solid">
          <x:bgColor rgb="FFF5F7F8"/>
        </x:patternFill>
      </x:fill>
    </x:dxf>
    <x:dxf>
      <x:font>
        <x:color rgb="FFA62B2B"/>
      </x:font>
      <x:fill>
        <x:patternFill patternType="solid">
          <x:bgColor rgb="FFFDEBE9"/>
        </x:patternFill>
      </x:fill>
    </x:dxf>
    <x:dxf>
      <x:fill>
        <x:patternFill patternType="solid">
          <x:bgColor rgb="FFF5F7F8"/>
        </x:patternFill>
      </x:fill>
    </x:dxf>
    <x:dxf>
      <x:fill>
        <x:patternFill patternType="solid">
          <x:bgColor rgb="FFF5F7F8"/>
        </x:patternFill>
      </x:fill>
    </x:dxf>
    <x:dxf>
      <x:font>
        <x:color rgb="FFA62B2B"/>
      </x:font>
    </x:dxf>
    <x:dxf>
      <x:font>
        <x:color rgb="FFA62B2B"/>
      </x:font>
      <x:fill>
        <x:patternFill patternType="solid">
          <x:bgColor rgb="FFFDEBE9"/>
        </x:patternFill>
      </x:fill>
    </x:dxf>
    <x:dxf>
      <x:font>
        <x:color rgb="FFA62B2B"/>
      </x:font>
    </x:dxf>
  </x:dxfs>
</x:styleSheet>
</file>

<file path=xl/_rels/workbook.xml.rels>&#65279;<?xml version="1.0" encoding="utf-8"?><Relationships xmlns="http://schemas.openxmlformats.org/package/2006/relationships"><Relationship Type="http://schemas.openxmlformats.org/officeDocument/2006/relationships/styles" Target="/xl/styles.xml" Id="R47e9086571104866" /><Relationship Type="http://schemas.openxmlformats.org/officeDocument/2006/relationships/theme" Target="/xl/theme/theme1.xml" Id="Ra53e3882a5824bff" /><Relationship Type="http://schemas.openxmlformats.org/officeDocument/2006/relationships/sharedStrings" Target="/xl/sharedStrings.xml" Id="R86c907ac0e5e4d59" /><Relationship Type="http://schemas.openxmlformats.org/officeDocument/2006/relationships/worksheet" Target="/xl/worksheets/sheet1.xml" Id="Rf1e95f2421824b8b" /><Relationship Type="http://schemas.openxmlformats.org/officeDocument/2006/relationships/worksheet" Target="/xl/worksheets/sheet2.xml" Id="R6cd008f80a55498c" /><Relationship Type="http://schemas.openxmlformats.org/officeDocument/2006/relationships/worksheet" Target="/xl/worksheets/sheet3.xml" Id="R96adf7f8f24c4294" /><Relationship Type="http://schemas.openxmlformats.org/officeDocument/2006/relationships/worksheet" Target="/xl/worksheets/sheet4.xml" Id="Rcef92d60316b4a69" /><Relationship Type="http://schemas.openxmlformats.org/officeDocument/2006/relationships/worksheet" Target="/xl/worksheets/sheet5.xml" Id="R369e10909da64f8a"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35" hidden="0" customWidth="1"/>
    <x:col min="2" max="2" width="98.75" hidden="0" customWidth="1"/>
  </x:cols>
  <x:sheetData>
    <x:row r="1" ht="32" customHeight="1">
      <x:c r="A1" s="3" t="str">
        <x:v>Stockroom spreadsheet</x:v>
      </x:c>
      <x:c r="B1" s="2"/>
    </x:row>
    <x:row r="2" ht="24" customHeight="1">
      <x:c r="A2" s="4"/>
      <x:c r="B2" s="4"/>
    </x:row>
    <x:row r="3" ht="24" customHeight="1">
      <x:c r="A3" s="5" t="str">
        <x:v>Reseller inventory and completed-sale profit. USD.</x:v>
      </x:c>
      <x:c r="B3" s="5"/>
    </x:row>
    <x:row r="4" ht="24" customHeight="1">
      <x:c r="A4" s="5" t="str"/>
      <x:c r="B4" s="5"/>
    </x:row>
    <x:row r="5" ht="40" customHeight="1">
      <x:c r="A5" s="12" t="str">
        <x:v>Step</x:v>
      </x:c>
      <x:c r="B5" s="13" t="str">
        <x:v>How to use this workbook</x:v>
      </x:c>
    </x:row>
    <x:row r="6" ht="54" customHeight="1">
      <x:c r="A6" s="14" t="str">
        <x:v>1. Open your copy</x:v>
      </x:c>
      <x:c r="B6" s="15" t="str">
        <x:v>Use Excel, or upload the .xlsx to Google Drive and open it with Google Sheets. Keep a backup before changing formulas. No account is needed for this download.</x:v>
      </x:c>
    </x:row>
    <x:row r="7" ht="54" customHeight="1">
      <x:c r="A7" s="14" t="str">
        <x:v>2. Add inventory</x:v>
      </x:c>
      <x:c r="B7" s="15" t="str">
        <x:v>Enter one physical item per row on Inventory. Give each item a unique SKU. Enter purchase date and purchase cost, then choose In stock, Sold, or Unavailable. The blank template has 200 rows.</x:v>
      </x:c>
    </x:row>
    <x:row r="8" ht="54" customHeight="1">
      <x:c r="A8" s="14" t="str">
        <x:v>3. Record a completed sale</x:v>
      </x:c>
      <x:c r="B8" s="15" t="str">
        <x:v>On Sales, enter sale date, the same SKU, item price, buyer-paid shipping, actual fees, and shipping you paid. Enter USD amounts with at most two decimals; enter 0 when zero.</x:v>
      </x:c>
    </x:row>
    <x:row r="9" ht="54" customHeight="1">
      <x:c r="A9" s="14" t="str">
        <x:v>4. Read the result</x:v>
      </x:c>
      <x:c r="B9" s="15" t="str">
        <x:v>Green cells calculate revenue, cost, transaction profit, and margin. Check the Input check column. Incomplete rows and duplicate SKUs are excluded from totals. Mark the corresponding Inventory item Sold.</x:v>
      </x:c>
    </x:row>
    <x:row r="10" ht="54" customHeight="1">
      <x:c r="A10" s="14" t="str">
        <x:v>Profit definition</x:v>
      </x:c>
      <x:c r="B10" s="15" t="str">
        <x:v>Revenue = item price + buyer-paid shipping. Transaction profit = revenue − purchase cost − selling fees − shipping paid. Margin = transaction profit ÷ revenue; it stays blank when revenue is zero.</x:v>
      </x:c>
    </x:row>
    <x:row r="11" ht="54" customHeight="1">
      <x:c r="A11" s="14" t="str">
        <x:v>Scope</x:v>
      </x:c>
      <x:c r="B11" s="15" t="str">
        <x:v>Use final completed-sale amounts for one sale per SKU. This simple workbook does not maintain refund, restock, or resale history. Profit excludes business overhead and taxes. Examples are illustrative, not marketplace fee rates.</x:v>
      </x:c>
    </x:row>
    <x:row r="12" ht="54" customHeight="1">
      <x:c r="A12" s="14" t="str">
        <x:v>5. Import unsold items</x:v>
      </x:c>
      <x:c r="B12" s="15" t="str">
        <x:v>Stockroom import automatically includes only Inventory rows marked In stock. Download or save that sheet alone as CSV UTF-8 (.csv), then preview it in Stockroom. Keep its six headers unchanged.</x:v>
      </x:c>
    </x:row>
    <x:row r="13" ht="54" customHeight="1">
      <x:c r="A13" s="14" t="str">
        <x:v>Import limits</x:v>
      </x:c>
      <x:c r="B13" s="15" t="str">
        <x:v>The importer accepts unsold inventory only, with USD amounts and YYYY-MM-DD dates. It does not import sales history, quantities, or extra columns. The free app supports 10 total items, including sold and archived records.</x:v>
      </x:c>
    </x:row>
    <x:row r="14" ht="54" customHeight="1">
      <x:c r="A14" s="14" t="str">
        <x:v>Before importing</x:v>
      </x:c>
      <x:c r="B14" s="15" t="str">
        <x:v>Fill in item name, purchase date, and purchase cost. Use unique SKUs without leading or trailing spaces. Review the app preview before confirming. Importing the same file again can create duplicates.</x:v>
      </x:c>
    </x:row>
    <x:row r="15" ht="54" customHeight="1">
      <x:c r="A15" s="14" t="str">
        <x:v>Google Sheets CSV</x:v>
      </x:c>
      <x:c r="B15" s="15" t="str">
        <x:v>Open Stockroom import, then choose File &gt; Download &gt; Comma-separated values (.csv). The current sheet is exported. Review dates and costs in Stockroom’s preview.</x:v>
      </x:c>
    </x:row>
    <x:row r="16" ht="54" customHeight="1">
      <x:c r="A16" s="14" t="str">
        <x:v>Excel CSV</x:v>
      </x:c>
      <x:c r="B16" s="15" t="str">
        <x:v>Activate Stockroom import and use Save a Copy or Save As &gt; CSV UTF-8. Save only the active sheet when prompted. Keep the original .xlsx workbook for your other sheets and formulas.</x:v>
      </x:c>
    </x:row>
    <x:row r="17" ht="54" customHeight="1">
      <x:c r="A17" s="14" t="str">
        <x:v>Growing the workbook</x:v>
      </x:c>
      <x:c r="B17" s="15" t="str">
        <x:v>Formulas and summaries cover rows 8–207 on Inventory and Sales. To add more rows, extend the formulas, validation, summary ranges, and Stockroom import together.</x:v>
      </x:c>
    </x:row>
    <x:row r="18" ht="54" customHeight="1">
      <x:c r="A18" s="14" t="str">
        <x:v>Cell colors</x:v>
      </x:c>
      <x:c r="B18" s="15" t="str">
        <x:v>Pale yellow: money you enter. Pale green: calculated results. White or gray: other inputs. Red: negative profit or an input issue. Do not type over formulas.</x:v>
      </x:c>
    </x:row>
    <x:row r="19" ht="27" customHeight="1">
      <x:c r="A19" s="14" t="str">
        <x:v>Stockroom</x:v>
      </x:c>
      <x:c r="B19" s="15" t="str">
        <x:v>https://stockroom.rossofieldco.com</x:v>
      </x:c>
    </x:row>
    <x:row r="20" ht="27" customHeight="1">
      <x:c r="A20" s="14" t="str">
        <x:v>Import help</x:v>
      </x:c>
      <x:c r="B20" s="15" t="str">
        <x:v>https://stockroom.rossofieldco.com/help/reseller</x:v>
      </x:c>
    </x:row>
    <x:row r="21" ht="27" customHeight="1">
      <x:c r="A21" s="14" t="str">
        <x:v>Support</x:v>
      </x:c>
      <x:c r="B21" s="15" t="str">
        <x:v>support@rossofieldco.com</x:v>
      </x:c>
    </x:row>
    <x:row r="22" ht="24" customHeight="1">
      <x:c r="A22" s="2"/>
      <x:c r="B22" s="2"/>
    </x:row>
    <x:row r="23" ht="24" customHeight="1">
      <x:c r="A23" s="2"/>
      <x:c r="B23" s="2"/>
    </x:row>
    <x:row r="24" ht="24" customHeight="1">
      <x:c r="A24" s="2"/>
      <x:c r="B24" s="2"/>
    </x:row>
    <x:row r="25" ht="24" customHeight="1">
      <x:c r="A25" s="2"/>
      <x:c r="B25" s="2"/>
    </x:row>
    <x:row r="26" ht="24" customHeight="1">
      <x:c r="A26" s="2"/>
      <x:c r="B26" s="2"/>
    </x:row>
  </x:sheetData>
  <x:conditionalFormatting sqref="A6:B21">
    <x:cfRule type="expression" dxfId="0" priority="1">
      <x:formula>MOD(ROW(),2)=0</x:formula>
    </x:cfRule>
  </x:conditionalFormatting>
  <x:pageMargins left="0.7" right="0.7" top="0.75" bottom="0.75" header="0.3" footer="0.3"/>
</x:worksheet>
</file>

<file path=xl/worksheets/sheet2.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35.630001068115234" hidden="0" customWidth="1"/>
    <x:col min="2" max="2" width="18.1299991607666" hidden="0" customWidth="1"/>
    <x:col min="3" max="3" width="16.8799991607666" hidden="0" customWidth="1"/>
    <x:col min="4" max="4" width="18.1299991607666" hidden="0" customWidth="1"/>
    <x:col min="5" max="5" width="20.6299991607666" hidden="0" customWidth="1"/>
    <x:col min="6" max="6" width="18.75" hidden="0" customWidth="1"/>
    <x:col min="7" max="7" width="38.75" hidden="0" customWidth="1"/>
  </x:cols>
  <x:sheetData>
    <x:row r="1" ht="32" customHeight="1">
      <x:c r="A1" s="3" t="str">
        <x:v>Inventory</x:v>
      </x:c>
      <x:c r="B1" s="2"/>
      <x:c r="C1" s="2"/>
      <x:c r="D1" s="2"/>
      <x:c r="E1" s="2"/>
      <x:c r="F1" s="2"/>
      <x:c r="G1" s="2"/>
    </x:row>
    <x:row r="2" ht="24" customHeight="1">
      <x:c r="A2" s="4"/>
      <x:c r="B2" s="4"/>
      <x:c r="C2" s="4"/>
      <x:c r="D2" s="4"/>
      <x:c r="E2" s="4"/>
      <x:c r="F2" s="4"/>
      <x:c r="G2" s="4"/>
    </x:row>
    <x:row r="3" ht="24" customHeight="1">
      <x:c r="A3" s="5" t="str">
        <x:v>One physical item per row. Assign a unique SKU and mark its current status.</x:v>
      </x:c>
      <x:c r="B3" s="5"/>
      <x:c r="C3" s="5"/>
      <x:c r="D3" s="5"/>
      <x:c r="E3" s="5"/>
      <x:c r="F3" s="5"/>
      <x:c r="G3" s="5"/>
    </x:row>
    <x:row r="4" ht="24" customHeight="1">
      <x:c r="A4" s="5" t="str">
        <x:v>Purchase costs are inputs, not profit. Only In stock rows flow to Stockroom import.</x:v>
      </x:c>
      <x:c r="B4" s="5"/>
      <x:c r="C4" s="5"/>
      <x:c r="D4" s="5"/>
      <x:c r="E4" s="5"/>
      <x:c r="F4" s="5"/>
      <x:c r="G4" s="5"/>
    </x:row>
    <x:row r="5" ht="24" customHeight="1">
      <x:c r="A5" s="2"/>
      <x:c r="B5" s="2"/>
      <x:c r="C5" s="2"/>
      <x:c r="D5" s="2"/>
      <x:c r="E5" s="2"/>
      <x:c r="F5" s="2"/>
      <x:c r="G5" s="2"/>
    </x:row>
    <x:row r="6" ht="24" customHeight="1">
      <x:c r="A6" s="2" t="str">
        <x:v>Items in stock</x:v>
      </x:c>
      <x:c r="B6" s="2" t="n">
        <x:f>COUNTIFS(A8:A207,"&lt;&gt;",F8:F207,"In stock")</x:f>
        <x:v>0</x:v>
      </x:c>
      <x:c r="C6" s="2"/>
      <x:c r="D6" s="2" t="str">
        <x:v>Stock cost</x:v>
      </x:c>
      <x:c r="E6" s="16" t="n">
        <x:f>SUMIF(F8:F207,"In stock",D8:D207)</x:f>
        <x:v>0</x:v>
      </x:c>
      <x:c r="F6" s="2"/>
      <x:c r="G6" s="2"/>
    </x:row>
    <x:row r="7" ht="40" customHeight="1">
      <x:c r="A7" s="12" t="str">
        <x:v>Item name</x:v>
      </x:c>
      <x:c r="B7" s="19" t="str">
        <x:v>Unique SKU</x:v>
      </x:c>
      <x:c r="C7" s="19" t="str">
        <x:v>Purchase date</x:v>
      </x:c>
      <x:c r="D7" s="19" t="str">
        <x:v>Purchase cost (USD)</x:v>
      </x:c>
      <x:c r="E7" s="19" t="str">
        <x:v>Storage location</x:v>
      </x:c>
      <x:c r="F7" s="19" t="str">
        <x:v>Status</x:v>
      </x:c>
      <x:c r="G7" s="13" t="str">
        <x:v>Notes</x:v>
      </x:c>
    </x:row>
    <x:row r="8" ht="24" customHeight="1">
      <x:c r="A8" s="2"/>
      <x:c r="B8" s="20"/>
      <x:c r="C8" s="21"/>
      <x:c r="D8" s="23"/>
      <x:c r="E8" s="2"/>
      <x:c r="F8" s="2"/>
      <x:c r="G8" s="2"/>
    </x:row>
    <x:row r="9" ht="24" customHeight="1">
      <x:c r="A9" s="2"/>
      <x:c r="B9" s="20"/>
      <x:c r="C9" s="21"/>
      <x:c r="D9" s="23"/>
      <x:c r="E9" s="2"/>
      <x:c r="F9" s="2"/>
      <x:c r="G9" s="2"/>
    </x:row>
    <x:row r="10" ht="24" customHeight="1">
      <x:c r="A10" s="2"/>
      <x:c r="B10" s="20"/>
      <x:c r="C10" s="21"/>
      <x:c r="D10" s="23"/>
      <x:c r="E10" s="2"/>
      <x:c r="F10" s="2"/>
      <x:c r="G10" s="2"/>
    </x:row>
    <x:row r="11" ht="24" customHeight="1">
      <x:c r="A11" s="2"/>
      <x:c r="B11" s="20"/>
      <x:c r="C11" s="21"/>
      <x:c r="D11" s="23"/>
      <x:c r="E11" s="2"/>
      <x:c r="F11" s="2"/>
      <x:c r="G11" s="2"/>
    </x:row>
    <x:row r="12" ht="24" customHeight="1">
      <x:c r="A12" s="2"/>
      <x:c r="B12" s="20"/>
      <x:c r="C12" s="21"/>
      <x:c r="D12" s="23"/>
      <x:c r="E12" s="2"/>
      <x:c r="F12" s="2"/>
      <x:c r="G12" s="2"/>
    </x:row>
    <x:row r="13" ht="24" customHeight="1">
      <x:c r="A13" s="2"/>
      <x:c r="B13" s="20"/>
      <x:c r="C13" s="21"/>
      <x:c r="D13" s="23"/>
      <x:c r="E13" s="2"/>
      <x:c r="F13" s="2"/>
      <x:c r="G13" s="2"/>
    </x:row>
    <x:row r="14" ht="24" customHeight="1">
      <x:c r="A14" s="2"/>
      <x:c r="B14" s="20"/>
      <x:c r="C14" s="21"/>
      <x:c r="D14" s="23"/>
      <x:c r="E14" s="2"/>
      <x:c r="F14" s="2"/>
      <x:c r="G14" s="2"/>
    </x:row>
    <x:row r="15" ht="24" customHeight="1">
      <x:c r="A15" s="2"/>
      <x:c r="B15" s="20"/>
      <x:c r="C15" s="21"/>
      <x:c r="D15" s="23"/>
      <x:c r="E15" s="2"/>
      <x:c r="F15" s="2"/>
      <x:c r="G15" s="2"/>
    </x:row>
    <x:row r="16" ht="24" customHeight="1">
      <x:c r="A16" s="2"/>
      <x:c r="B16" s="20"/>
      <x:c r="C16" s="21"/>
      <x:c r="D16" s="23"/>
      <x:c r="E16" s="2"/>
      <x:c r="F16" s="2"/>
      <x:c r="G16" s="2"/>
    </x:row>
    <x:row r="17" ht="24" customHeight="1">
      <x:c r="A17" s="2"/>
      <x:c r="B17" s="20"/>
      <x:c r="C17" s="21"/>
      <x:c r="D17" s="23"/>
      <x:c r="E17" s="2"/>
      <x:c r="F17" s="2"/>
      <x:c r="G17" s="2"/>
    </x:row>
    <x:row r="18" ht="24" customHeight="1">
      <x:c r="A18" s="2"/>
      <x:c r="B18" s="20"/>
      <x:c r="C18" s="21"/>
      <x:c r="D18" s="23"/>
      <x:c r="E18" s="2"/>
      <x:c r="F18" s="2"/>
      <x:c r="G18" s="2"/>
    </x:row>
    <x:row r="19" ht="24" customHeight="1">
      <x:c r="A19" s="2"/>
      <x:c r="B19" s="20"/>
      <x:c r="C19" s="21"/>
      <x:c r="D19" s="23"/>
      <x:c r="E19" s="2"/>
      <x:c r="F19" s="2"/>
      <x:c r="G19" s="2"/>
    </x:row>
    <x:row r="20" ht="24" customHeight="1">
      <x:c r="A20" s="2"/>
      <x:c r="B20" s="20"/>
      <x:c r="C20" s="21"/>
      <x:c r="D20" s="23"/>
      <x:c r="E20" s="2"/>
      <x:c r="F20" s="2"/>
      <x:c r="G20" s="2"/>
    </x:row>
    <x:row r="21" ht="24" customHeight="1">
      <x:c r="A21" s="2"/>
      <x:c r="B21" s="20"/>
      <x:c r="C21" s="21"/>
      <x:c r="D21" s="23"/>
      <x:c r="E21" s="2"/>
      <x:c r="F21" s="2"/>
      <x:c r="G21" s="2"/>
    </x:row>
    <x:row r="22" ht="24" customHeight="1">
      <x:c r="A22" s="2"/>
      <x:c r="B22" s="20"/>
      <x:c r="C22" s="21"/>
      <x:c r="D22" s="23"/>
      <x:c r="E22" s="2"/>
      <x:c r="F22" s="2"/>
      <x:c r="G22" s="2"/>
    </x:row>
    <x:row r="23" ht="24" customHeight="1">
      <x:c r="A23" s="2"/>
      <x:c r="B23" s="20"/>
      <x:c r="C23" s="21"/>
      <x:c r="D23" s="23"/>
      <x:c r="E23" s="2"/>
      <x:c r="F23" s="2"/>
      <x:c r="G23" s="2"/>
    </x:row>
    <x:row r="24" ht="24" customHeight="1">
      <x:c r="A24" s="2"/>
      <x:c r="B24" s="20"/>
      <x:c r="C24" s="21"/>
      <x:c r="D24" s="23"/>
      <x:c r="E24" s="2"/>
      <x:c r="F24" s="2"/>
      <x:c r="G24" s="2"/>
    </x:row>
    <x:row r="25" ht="24" customHeight="1">
      <x:c r="A25" s="2"/>
      <x:c r="B25" s="20"/>
      <x:c r="C25" s="21"/>
      <x:c r="D25" s="23"/>
      <x:c r="E25" s="2"/>
      <x:c r="F25" s="2"/>
      <x:c r="G25" s="2"/>
    </x:row>
    <x:row r="26" ht="24" customHeight="1">
      <x:c r="A26" s="2"/>
      <x:c r="B26" s="20"/>
      <x:c r="C26" s="21"/>
      <x:c r="D26" s="23"/>
      <x:c r="E26" s="2"/>
      <x:c r="F26" s="2"/>
      <x:c r="G26" s="2"/>
    </x:row>
    <x:row r="27" ht="24" customHeight="1">
      <x:c r="A27" s="2"/>
      <x:c r="B27" s="20"/>
      <x:c r="C27" s="21"/>
      <x:c r="D27" s="23"/>
      <x:c r="E27" s="2"/>
      <x:c r="F27" s="2"/>
      <x:c r="G27" s="2"/>
    </x:row>
    <x:row r="28" ht="24" customHeight="1">
      <x:c r="A28" s="2"/>
      <x:c r="B28" s="20"/>
      <x:c r="C28" s="21"/>
      <x:c r="D28" s="23"/>
      <x:c r="E28" s="2"/>
      <x:c r="F28" s="2"/>
      <x:c r="G28" s="2"/>
    </x:row>
    <x:row r="29" ht="24" customHeight="1">
      <x:c r="A29" s="2"/>
      <x:c r="B29" s="20"/>
      <x:c r="C29" s="21"/>
      <x:c r="D29" s="23"/>
      <x:c r="E29" s="2"/>
      <x:c r="F29" s="2"/>
      <x:c r="G29" s="2"/>
    </x:row>
    <x:row r="30" ht="24" customHeight="1">
      <x:c r="A30" s="2"/>
      <x:c r="B30" s="20"/>
      <x:c r="C30" s="21"/>
      <x:c r="D30" s="23"/>
      <x:c r="E30" s="2"/>
      <x:c r="F30" s="2"/>
      <x:c r="G30" s="2"/>
    </x:row>
    <x:row r="31" ht="24" customHeight="1">
      <x:c r="A31" s="2"/>
      <x:c r="B31" s="20"/>
      <x:c r="C31" s="21"/>
      <x:c r="D31" s="23"/>
      <x:c r="E31" s="2"/>
      <x:c r="F31" s="2"/>
      <x:c r="G31" s="2"/>
    </x:row>
    <x:row r="32" ht="24" customHeight="1">
      <x:c r="A32" s="2"/>
      <x:c r="B32" s="20"/>
      <x:c r="C32" s="21"/>
      <x:c r="D32" s="23"/>
      <x:c r="E32" s="2"/>
      <x:c r="F32" s="2"/>
      <x:c r="G32" s="2"/>
    </x:row>
    <x:row r="33" ht="24" customHeight="1">
      <x:c r="A33" s="2"/>
      <x:c r="B33" s="20"/>
      <x:c r="C33" s="21"/>
      <x:c r="D33" s="23"/>
      <x:c r="E33" s="2"/>
      <x:c r="F33" s="2"/>
      <x:c r="G33" s="2"/>
    </x:row>
    <x:row r="34" ht="24" customHeight="1">
      <x:c r="A34" s="2"/>
      <x:c r="B34" s="20"/>
      <x:c r="C34" s="21"/>
      <x:c r="D34" s="23"/>
      <x:c r="E34" s="2"/>
      <x:c r="F34" s="2"/>
      <x:c r="G34" s="2"/>
    </x:row>
    <x:row r="35" ht="24" customHeight="1">
      <x:c r="A35" s="2"/>
      <x:c r="B35" s="20"/>
      <x:c r="C35" s="21"/>
      <x:c r="D35" s="23"/>
      <x:c r="E35" s="2"/>
      <x:c r="F35" s="2"/>
      <x:c r="G35" s="2"/>
    </x:row>
    <x:row r="36" ht="24" customHeight="1">
      <x:c r="A36" s="2"/>
      <x:c r="B36" s="20"/>
      <x:c r="C36" s="21"/>
      <x:c r="D36" s="23"/>
      <x:c r="E36" s="2"/>
      <x:c r="F36" s="2"/>
      <x:c r="G36" s="2"/>
    </x:row>
    <x:row r="37" ht="24" customHeight="1">
      <x:c r="A37" s="2"/>
      <x:c r="B37" s="20"/>
      <x:c r="C37" s="21"/>
      <x:c r="D37" s="23"/>
      <x:c r="E37" s="2"/>
      <x:c r="F37" s="2"/>
      <x:c r="G37" s="2"/>
    </x:row>
    <x:row r="38" ht="24" customHeight="1">
      <x:c r="A38" s="2"/>
      <x:c r="B38" s="20"/>
      <x:c r="C38" s="21"/>
      <x:c r="D38" s="23"/>
      <x:c r="E38" s="2"/>
      <x:c r="F38" s="2"/>
      <x:c r="G38" s="2"/>
    </x:row>
    <x:row r="39" ht="24" customHeight="1">
      <x:c r="A39" s="2"/>
      <x:c r="B39" s="20"/>
      <x:c r="C39" s="21"/>
      <x:c r="D39" s="23"/>
      <x:c r="E39" s="2"/>
      <x:c r="F39" s="2"/>
      <x:c r="G39" s="2"/>
    </x:row>
    <x:row r="40" ht="24" customHeight="1">
      <x:c r="A40" s="2"/>
      <x:c r="B40" s="20"/>
      <x:c r="C40" s="21"/>
      <x:c r="D40" s="23"/>
      <x:c r="E40" s="2"/>
      <x:c r="F40" s="2"/>
      <x:c r="G40" s="2"/>
    </x:row>
    <x:row r="41" ht="24" customHeight="1">
      <x:c r="A41" s="2"/>
      <x:c r="B41" s="20"/>
      <x:c r="C41" s="21"/>
      <x:c r="D41" s="23"/>
      <x:c r="E41" s="2"/>
      <x:c r="F41" s="2"/>
      <x:c r="G41" s="2"/>
    </x:row>
    <x:row r="42" ht="24" customHeight="1">
      <x:c r="A42" s="2"/>
      <x:c r="B42" s="20"/>
      <x:c r="C42" s="21"/>
      <x:c r="D42" s="23"/>
      <x:c r="E42" s="2"/>
      <x:c r="F42" s="2"/>
      <x:c r="G42" s="2"/>
    </x:row>
    <x:row r="43" ht="24" customHeight="1">
      <x:c r="A43" s="2"/>
      <x:c r="B43" s="20"/>
      <x:c r="C43" s="21"/>
      <x:c r="D43" s="23"/>
      <x:c r="E43" s="2"/>
      <x:c r="F43" s="2"/>
      <x:c r="G43" s="2"/>
    </x:row>
    <x:row r="44" ht="24" customHeight="1">
      <x:c r="A44" s="2"/>
      <x:c r="B44" s="20"/>
      <x:c r="C44" s="21"/>
      <x:c r="D44" s="23"/>
      <x:c r="E44" s="2"/>
      <x:c r="F44" s="2"/>
      <x:c r="G44" s="2"/>
    </x:row>
    <x:row r="45" ht="24" customHeight="1">
      <x:c r="A45" s="2"/>
      <x:c r="B45" s="20"/>
      <x:c r="C45" s="21"/>
      <x:c r="D45" s="23"/>
      <x:c r="E45" s="2"/>
      <x:c r="F45" s="2"/>
      <x:c r="G45" s="2"/>
    </x:row>
    <x:row r="46" ht="24" customHeight="1">
      <x:c r="A46" s="2"/>
      <x:c r="B46" s="20"/>
      <x:c r="C46" s="21"/>
      <x:c r="D46" s="23"/>
      <x:c r="E46" s="2"/>
      <x:c r="F46" s="2"/>
      <x:c r="G46" s="2"/>
    </x:row>
    <x:row r="47" ht="24" customHeight="1">
      <x:c r="A47" s="2"/>
      <x:c r="B47" s="20"/>
      <x:c r="C47" s="21"/>
      <x:c r="D47" s="23"/>
      <x:c r="E47" s="2"/>
      <x:c r="F47" s="2"/>
      <x:c r="G47" s="2"/>
    </x:row>
    <x:row r="48" ht="24" customHeight="1">
      <x:c r="A48" s="2"/>
      <x:c r="B48" s="20"/>
      <x:c r="C48" s="21"/>
      <x:c r="D48" s="23"/>
      <x:c r="E48" s="2"/>
      <x:c r="F48" s="2"/>
      <x:c r="G48" s="2"/>
    </x:row>
    <x:row r="49" ht="24" customHeight="1">
      <x:c r="A49" s="2"/>
      <x:c r="B49" s="20"/>
      <x:c r="C49" s="21"/>
      <x:c r="D49" s="23"/>
      <x:c r="E49" s="2"/>
      <x:c r="F49" s="2"/>
      <x:c r="G49" s="2"/>
    </x:row>
    <x:row r="50" ht="24" customHeight="1">
      <x:c r="A50" s="2"/>
      <x:c r="B50" s="20"/>
      <x:c r="C50" s="21"/>
      <x:c r="D50" s="23"/>
      <x:c r="E50" s="2"/>
      <x:c r="F50" s="2"/>
      <x:c r="G50" s="2"/>
    </x:row>
    <x:row r="51" ht="24" customHeight="1">
      <x:c r="A51" s="2"/>
      <x:c r="B51" s="20"/>
      <x:c r="C51" s="21"/>
      <x:c r="D51" s="23"/>
      <x:c r="E51" s="2"/>
      <x:c r="F51" s="2"/>
      <x:c r="G51" s="2"/>
    </x:row>
    <x:row r="52" ht="24" customHeight="1">
      <x:c r="A52" s="2"/>
      <x:c r="B52" s="20"/>
      <x:c r="C52" s="21"/>
      <x:c r="D52" s="23"/>
      <x:c r="E52" s="2"/>
      <x:c r="F52" s="2"/>
      <x:c r="G52" s="2"/>
    </x:row>
    <x:row r="53" ht="24" customHeight="1">
      <x:c r="A53" s="2"/>
      <x:c r="B53" s="20"/>
      <x:c r="C53" s="21"/>
      <x:c r="D53" s="23"/>
      <x:c r="E53" s="2"/>
      <x:c r="F53" s="2"/>
      <x:c r="G53" s="2"/>
    </x:row>
    <x:row r="54" ht="24" customHeight="1">
      <x:c r="A54" s="2"/>
      <x:c r="B54" s="20"/>
      <x:c r="C54" s="21"/>
      <x:c r="D54" s="23"/>
      <x:c r="E54" s="2"/>
      <x:c r="F54" s="2"/>
      <x:c r="G54" s="2"/>
    </x:row>
    <x:row r="55" ht="24" customHeight="1">
      <x:c r="A55" s="2"/>
      <x:c r="B55" s="20"/>
      <x:c r="C55" s="21"/>
      <x:c r="D55" s="23"/>
      <x:c r="E55" s="2"/>
      <x:c r="F55" s="2"/>
      <x:c r="G55" s="2"/>
    </x:row>
    <x:row r="56" ht="24" customHeight="1">
      <x:c r="A56" s="2"/>
      <x:c r="B56" s="20"/>
      <x:c r="C56" s="21"/>
      <x:c r="D56" s="23"/>
      <x:c r="E56" s="2"/>
      <x:c r="F56" s="2"/>
      <x:c r="G56" s="2"/>
    </x:row>
    <x:row r="57" ht="24" customHeight="1">
      <x:c r="A57" s="2"/>
      <x:c r="B57" s="20"/>
      <x:c r="C57" s="21"/>
      <x:c r="D57" s="23"/>
      <x:c r="E57" s="2"/>
      <x:c r="F57" s="2"/>
      <x:c r="G57" s="2"/>
    </x:row>
    <x:row r="58" ht="24" customHeight="1">
      <x:c r="A58" s="2"/>
      <x:c r="B58" s="20"/>
      <x:c r="C58" s="21"/>
      <x:c r="D58" s="23"/>
      <x:c r="E58" s="2"/>
      <x:c r="F58" s="2"/>
      <x:c r="G58" s="2"/>
    </x:row>
    <x:row r="59" ht="24" customHeight="1">
      <x:c r="A59" s="2"/>
      <x:c r="B59" s="20"/>
      <x:c r="C59" s="21"/>
      <x:c r="D59" s="23"/>
      <x:c r="E59" s="2"/>
      <x:c r="F59" s="2"/>
      <x:c r="G59" s="2"/>
    </x:row>
    <x:row r="60" ht="24" customHeight="1">
      <x:c r="A60" s="2"/>
      <x:c r="B60" s="20"/>
      <x:c r="C60" s="21"/>
      <x:c r="D60" s="23"/>
      <x:c r="E60" s="2"/>
      <x:c r="F60" s="2"/>
      <x:c r="G60" s="2"/>
    </x:row>
    <x:row r="61" ht="24" customHeight="1">
      <x:c r="A61" s="2"/>
      <x:c r="B61" s="20"/>
      <x:c r="C61" s="21"/>
      <x:c r="D61" s="23"/>
      <x:c r="E61" s="2"/>
      <x:c r="F61" s="2"/>
      <x:c r="G61" s="2"/>
    </x:row>
    <x:row r="62" ht="24" customHeight="1">
      <x:c r="A62" s="2"/>
      <x:c r="B62" s="20"/>
      <x:c r="C62" s="21"/>
      <x:c r="D62" s="23"/>
      <x:c r="E62" s="2"/>
      <x:c r="F62" s="2"/>
      <x:c r="G62" s="2"/>
    </x:row>
    <x:row r="63" ht="24" customHeight="1">
      <x:c r="A63" s="2"/>
      <x:c r="B63" s="20"/>
      <x:c r="C63" s="21"/>
      <x:c r="D63" s="23"/>
      <x:c r="E63" s="2"/>
      <x:c r="F63" s="2"/>
      <x:c r="G63" s="2"/>
    </x:row>
    <x:row r="64" ht="24" customHeight="1">
      <x:c r="A64" s="2"/>
      <x:c r="B64" s="20"/>
      <x:c r="C64" s="21"/>
      <x:c r="D64" s="23"/>
      <x:c r="E64" s="2"/>
      <x:c r="F64" s="2"/>
      <x:c r="G64" s="2"/>
    </x:row>
    <x:row r="65" ht="24" customHeight="1">
      <x:c r="A65" s="2"/>
      <x:c r="B65" s="20"/>
      <x:c r="C65" s="21"/>
      <x:c r="D65" s="23"/>
      <x:c r="E65" s="2"/>
      <x:c r="F65" s="2"/>
      <x:c r="G65" s="2"/>
    </x:row>
    <x:row r="66" ht="24" customHeight="1">
      <x:c r="A66" s="2"/>
      <x:c r="B66" s="20"/>
      <x:c r="C66" s="21"/>
      <x:c r="D66" s="23"/>
      <x:c r="E66" s="2"/>
      <x:c r="F66" s="2"/>
      <x:c r="G66" s="2"/>
    </x:row>
    <x:row r="67" ht="24" customHeight="1">
      <x:c r="A67" s="2"/>
      <x:c r="B67" s="20"/>
      <x:c r="C67" s="21"/>
      <x:c r="D67" s="23"/>
      <x:c r="E67" s="2"/>
      <x:c r="F67" s="2"/>
      <x:c r="G67" s="2"/>
    </x:row>
    <x:row r="68" ht="24" customHeight="1">
      <x:c r="A68" s="2"/>
      <x:c r="B68" s="20"/>
      <x:c r="C68" s="21"/>
      <x:c r="D68" s="23"/>
      <x:c r="E68" s="2"/>
      <x:c r="F68" s="2"/>
      <x:c r="G68" s="2"/>
    </x:row>
    <x:row r="69" ht="24" customHeight="1">
      <x:c r="A69" s="2"/>
      <x:c r="B69" s="20"/>
      <x:c r="C69" s="21"/>
      <x:c r="D69" s="23"/>
      <x:c r="E69" s="2"/>
      <x:c r="F69" s="2"/>
      <x:c r="G69" s="2"/>
    </x:row>
    <x:row r="70" ht="24" customHeight="1">
      <x:c r="A70" s="2"/>
      <x:c r="B70" s="20"/>
      <x:c r="C70" s="21"/>
      <x:c r="D70" s="23"/>
      <x:c r="E70" s="2"/>
      <x:c r="F70" s="2"/>
      <x:c r="G70" s="2"/>
    </x:row>
    <x:row r="71" ht="24" customHeight="1">
      <x:c r="A71" s="2"/>
      <x:c r="B71" s="20"/>
      <x:c r="C71" s="21"/>
      <x:c r="D71" s="23"/>
      <x:c r="E71" s="2"/>
      <x:c r="F71" s="2"/>
      <x:c r="G71" s="2"/>
    </x:row>
    <x:row r="72" ht="24" customHeight="1">
      <x:c r="A72" s="2"/>
      <x:c r="B72" s="20"/>
      <x:c r="C72" s="21"/>
      <x:c r="D72" s="23"/>
      <x:c r="E72" s="2"/>
      <x:c r="F72" s="2"/>
      <x:c r="G72" s="2"/>
    </x:row>
    <x:row r="73" ht="24" customHeight="1">
      <x:c r="A73" s="2"/>
      <x:c r="B73" s="20"/>
      <x:c r="C73" s="21"/>
      <x:c r="D73" s="23"/>
      <x:c r="E73" s="2"/>
      <x:c r="F73" s="2"/>
      <x:c r="G73" s="2"/>
    </x:row>
    <x:row r="74" ht="24" customHeight="1">
      <x:c r="A74" s="2"/>
      <x:c r="B74" s="20"/>
      <x:c r="C74" s="21"/>
      <x:c r="D74" s="23"/>
      <x:c r="E74" s="2"/>
      <x:c r="F74" s="2"/>
      <x:c r="G74" s="2"/>
    </x:row>
    <x:row r="75" ht="24" customHeight="1">
      <x:c r="A75" s="2"/>
      <x:c r="B75" s="20"/>
      <x:c r="C75" s="21"/>
      <x:c r="D75" s="23"/>
      <x:c r="E75" s="2"/>
      <x:c r="F75" s="2"/>
      <x:c r="G75" s="2"/>
    </x:row>
    <x:row r="76" ht="24" customHeight="1">
      <x:c r="A76" s="2"/>
      <x:c r="B76" s="20"/>
      <x:c r="C76" s="21"/>
      <x:c r="D76" s="23"/>
      <x:c r="E76" s="2"/>
      <x:c r="F76" s="2"/>
      <x:c r="G76" s="2"/>
    </x:row>
    <x:row r="77" ht="24" customHeight="1">
      <x:c r="A77" s="2"/>
      <x:c r="B77" s="20"/>
      <x:c r="C77" s="21"/>
      <x:c r="D77" s="23"/>
      <x:c r="E77" s="2"/>
      <x:c r="F77" s="2"/>
      <x:c r="G77" s="2"/>
    </x:row>
    <x:row r="78" ht="24" customHeight="1">
      <x:c r="A78" s="2"/>
      <x:c r="B78" s="20"/>
      <x:c r="C78" s="21"/>
      <x:c r="D78" s="23"/>
      <x:c r="E78" s="2"/>
      <x:c r="F78" s="2"/>
      <x:c r="G78" s="2"/>
    </x:row>
    <x:row r="79" ht="24" customHeight="1">
      <x:c r="A79" s="2"/>
      <x:c r="B79" s="20"/>
      <x:c r="C79" s="21"/>
      <x:c r="D79" s="23"/>
      <x:c r="E79" s="2"/>
      <x:c r="F79" s="2"/>
      <x:c r="G79" s="2"/>
    </x:row>
    <x:row r="80" ht="24" customHeight="1">
      <x:c r="A80" s="2"/>
      <x:c r="B80" s="20"/>
      <x:c r="C80" s="21"/>
      <x:c r="D80" s="23"/>
      <x:c r="E80" s="2"/>
      <x:c r="F80" s="2"/>
      <x:c r="G80" s="2"/>
    </x:row>
    <x:row r="81" ht="24" customHeight="1">
      <x:c r="A81" s="2"/>
      <x:c r="B81" s="20"/>
      <x:c r="C81" s="21"/>
      <x:c r="D81" s="23"/>
      <x:c r="E81" s="2"/>
      <x:c r="F81" s="2"/>
      <x:c r="G81" s="2"/>
    </x:row>
    <x:row r="82" ht="24" customHeight="1">
      <x:c r="A82" s="2"/>
      <x:c r="B82" s="20"/>
      <x:c r="C82" s="21"/>
      <x:c r="D82" s="23"/>
      <x:c r="E82" s="2"/>
      <x:c r="F82" s="2"/>
      <x:c r="G82" s="2"/>
    </x:row>
    <x:row r="83" ht="24" customHeight="1">
      <x:c r="A83" s="2"/>
      <x:c r="B83" s="20"/>
      <x:c r="C83" s="21"/>
      <x:c r="D83" s="23"/>
      <x:c r="E83" s="2"/>
      <x:c r="F83" s="2"/>
      <x:c r="G83" s="2"/>
    </x:row>
    <x:row r="84" ht="24" customHeight="1">
      <x:c r="A84" s="2"/>
      <x:c r="B84" s="20"/>
      <x:c r="C84" s="21"/>
      <x:c r="D84" s="23"/>
      <x:c r="E84" s="2"/>
      <x:c r="F84" s="2"/>
      <x:c r="G84" s="2"/>
    </x:row>
    <x:row r="85" ht="24" customHeight="1">
      <x:c r="A85" s="2"/>
      <x:c r="B85" s="20"/>
      <x:c r="C85" s="21"/>
      <x:c r="D85" s="23"/>
      <x:c r="E85" s="2"/>
      <x:c r="F85" s="2"/>
      <x:c r="G85" s="2"/>
    </x:row>
    <x:row r="86" ht="24" customHeight="1">
      <x:c r="A86" s="2"/>
      <x:c r="B86" s="20"/>
      <x:c r="C86" s="21"/>
      <x:c r="D86" s="23"/>
      <x:c r="E86" s="2"/>
      <x:c r="F86" s="2"/>
      <x:c r="G86" s="2"/>
    </x:row>
    <x:row r="87" ht="24" customHeight="1">
      <x:c r="A87" s="2"/>
      <x:c r="B87" s="20"/>
      <x:c r="C87" s="21"/>
      <x:c r="D87" s="23"/>
      <x:c r="E87" s="2"/>
      <x:c r="F87" s="2"/>
      <x:c r="G87" s="2"/>
    </x:row>
    <x:row r="88" ht="24" customHeight="1">
      <x:c r="A88" s="2"/>
      <x:c r="B88" s="20"/>
      <x:c r="C88" s="21"/>
      <x:c r="D88" s="23"/>
      <x:c r="E88" s="2"/>
      <x:c r="F88" s="2"/>
      <x:c r="G88" s="2"/>
    </x:row>
    <x:row r="89" ht="24" customHeight="1">
      <x:c r="A89" s="2"/>
      <x:c r="B89" s="20"/>
      <x:c r="C89" s="21"/>
      <x:c r="D89" s="23"/>
      <x:c r="E89" s="2"/>
      <x:c r="F89" s="2"/>
      <x:c r="G89" s="2"/>
    </x:row>
    <x:row r="90" ht="24" customHeight="1">
      <x:c r="A90" s="2"/>
      <x:c r="B90" s="20"/>
      <x:c r="C90" s="21"/>
      <x:c r="D90" s="23"/>
      <x:c r="E90" s="2"/>
      <x:c r="F90" s="2"/>
      <x:c r="G90" s="2"/>
    </x:row>
    <x:row r="91" ht="24" customHeight="1">
      <x:c r="A91" s="2"/>
      <x:c r="B91" s="20"/>
      <x:c r="C91" s="21"/>
      <x:c r="D91" s="23"/>
      <x:c r="E91" s="2"/>
      <x:c r="F91" s="2"/>
      <x:c r="G91" s="2"/>
    </x:row>
    <x:row r="92" ht="24" customHeight="1">
      <x:c r="A92" s="2"/>
      <x:c r="B92" s="20"/>
      <x:c r="C92" s="21"/>
      <x:c r="D92" s="23"/>
      <x:c r="E92" s="2"/>
      <x:c r="F92" s="2"/>
      <x:c r="G92" s="2"/>
    </x:row>
    <x:row r="93" ht="24" customHeight="1">
      <x:c r="A93" s="2"/>
      <x:c r="B93" s="20"/>
      <x:c r="C93" s="21"/>
      <x:c r="D93" s="23"/>
      <x:c r="E93" s="2"/>
      <x:c r="F93" s="2"/>
      <x:c r="G93" s="2"/>
    </x:row>
    <x:row r="94" ht="24" customHeight="1">
      <x:c r="A94" s="2"/>
      <x:c r="B94" s="20"/>
      <x:c r="C94" s="21"/>
      <x:c r="D94" s="23"/>
      <x:c r="E94" s="2"/>
      <x:c r="F94" s="2"/>
      <x:c r="G94" s="2"/>
    </x:row>
    <x:row r="95" ht="24" customHeight="1">
      <x:c r="A95" s="2"/>
      <x:c r="B95" s="20"/>
      <x:c r="C95" s="21"/>
      <x:c r="D95" s="23"/>
      <x:c r="E95" s="2"/>
      <x:c r="F95" s="2"/>
      <x:c r="G95" s="2"/>
    </x:row>
    <x:row r="96" ht="24" customHeight="1">
      <x:c r="A96" s="2"/>
      <x:c r="B96" s="20"/>
      <x:c r="C96" s="21"/>
      <x:c r="D96" s="23"/>
      <x:c r="E96" s="2"/>
      <x:c r="F96" s="2"/>
      <x:c r="G96" s="2"/>
    </x:row>
    <x:row r="97" ht="24" customHeight="1">
      <x:c r="A97" s="2"/>
      <x:c r="B97" s="20"/>
      <x:c r="C97" s="21"/>
      <x:c r="D97" s="23"/>
      <x:c r="E97" s="2"/>
      <x:c r="F97" s="2"/>
      <x:c r="G97" s="2"/>
    </x:row>
    <x:row r="98" ht="24" customHeight="1">
      <x:c r="A98" s="2"/>
      <x:c r="B98" s="20"/>
      <x:c r="C98" s="21"/>
      <x:c r="D98" s="23"/>
      <x:c r="E98" s="2"/>
      <x:c r="F98" s="2"/>
      <x:c r="G98" s="2"/>
    </x:row>
    <x:row r="99" ht="24" customHeight="1">
      <x:c r="A99" s="2"/>
      <x:c r="B99" s="20"/>
      <x:c r="C99" s="21"/>
      <x:c r="D99" s="23"/>
      <x:c r="E99" s="2"/>
      <x:c r="F99" s="2"/>
      <x:c r="G99" s="2"/>
    </x:row>
    <x:row r="100" ht="24" customHeight="1">
      <x:c r="A100" s="2"/>
      <x:c r="B100" s="20"/>
      <x:c r="C100" s="21"/>
      <x:c r="D100" s="23"/>
      <x:c r="E100" s="2"/>
      <x:c r="F100" s="2"/>
      <x:c r="G100" s="2"/>
    </x:row>
    <x:row r="101" ht="24" customHeight="1">
      <x:c r="A101" s="2"/>
      <x:c r="B101" s="20"/>
      <x:c r="C101" s="21"/>
      <x:c r="D101" s="23"/>
      <x:c r="E101" s="2"/>
      <x:c r="F101" s="2"/>
      <x:c r="G101" s="2"/>
    </x:row>
    <x:row r="102" ht="24" customHeight="1">
      <x:c r="A102" s="2"/>
      <x:c r="B102" s="20"/>
      <x:c r="C102" s="21"/>
      <x:c r="D102" s="23"/>
      <x:c r="E102" s="2"/>
      <x:c r="F102" s="2"/>
      <x:c r="G102" s="2"/>
    </x:row>
    <x:row r="103" ht="24" customHeight="1">
      <x:c r="A103" s="2"/>
      <x:c r="B103" s="20"/>
      <x:c r="C103" s="21"/>
      <x:c r="D103" s="23"/>
      <x:c r="E103" s="2"/>
      <x:c r="F103" s="2"/>
      <x:c r="G103" s="2"/>
    </x:row>
    <x:row r="104" ht="24" customHeight="1">
      <x:c r="A104" s="2"/>
      <x:c r="B104" s="20"/>
      <x:c r="C104" s="21"/>
      <x:c r="D104" s="23"/>
      <x:c r="E104" s="2"/>
      <x:c r="F104" s="2"/>
      <x:c r="G104" s="2"/>
    </x:row>
    <x:row r="105" ht="24" customHeight="1">
      <x:c r="A105" s="2"/>
      <x:c r="B105" s="20"/>
      <x:c r="C105" s="21"/>
      <x:c r="D105" s="23"/>
      <x:c r="E105" s="2"/>
      <x:c r="F105" s="2"/>
      <x:c r="G105" s="2"/>
    </x:row>
    <x:row r="106" ht="24" customHeight="1">
      <x:c r="A106" s="2"/>
      <x:c r="B106" s="20"/>
      <x:c r="C106" s="21"/>
      <x:c r="D106" s="23"/>
      <x:c r="E106" s="2"/>
      <x:c r="F106" s="2"/>
      <x:c r="G106" s="2"/>
    </x:row>
    <x:row r="107" ht="24" customHeight="1">
      <x:c r="A107" s="2"/>
      <x:c r="B107" s="20"/>
      <x:c r="C107" s="21"/>
      <x:c r="D107" s="23"/>
      <x:c r="E107" s="2"/>
      <x:c r="F107" s="2"/>
      <x:c r="G107" s="2"/>
    </x:row>
    <x:row r="108" ht="24" customHeight="1">
      <x:c r="A108" s="2"/>
      <x:c r="B108" s="20"/>
      <x:c r="C108" s="21"/>
      <x:c r="D108" s="23"/>
      <x:c r="E108" s="2"/>
      <x:c r="F108" s="2"/>
      <x:c r="G108" s="2"/>
    </x:row>
    <x:row r="109" ht="24" customHeight="1">
      <x:c r="A109" s="2"/>
      <x:c r="B109" s="20"/>
      <x:c r="C109" s="21"/>
      <x:c r="D109" s="23"/>
      <x:c r="E109" s="2"/>
      <x:c r="F109" s="2"/>
      <x:c r="G109" s="2"/>
    </x:row>
    <x:row r="110" ht="24" customHeight="1">
      <x:c r="A110" s="2"/>
      <x:c r="B110" s="20"/>
      <x:c r="C110" s="21"/>
      <x:c r="D110" s="23"/>
      <x:c r="E110" s="2"/>
      <x:c r="F110" s="2"/>
      <x:c r="G110" s="2"/>
    </x:row>
    <x:row r="111" ht="24" customHeight="1">
      <x:c r="A111" s="2"/>
      <x:c r="B111" s="20"/>
      <x:c r="C111" s="21"/>
      <x:c r="D111" s="23"/>
      <x:c r="E111" s="2"/>
      <x:c r="F111" s="2"/>
      <x:c r="G111" s="2"/>
    </x:row>
    <x:row r="112" ht="24" customHeight="1">
      <x:c r="A112" s="2"/>
      <x:c r="B112" s="20"/>
      <x:c r="C112" s="21"/>
      <x:c r="D112" s="23"/>
      <x:c r="E112" s="2"/>
      <x:c r="F112" s="2"/>
      <x:c r="G112" s="2"/>
    </x:row>
    <x:row r="113" ht="24" customHeight="1">
      <x:c r="A113" s="2"/>
      <x:c r="B113" s="20"/>
      <x:c r="C113" s="21"/>
      <x:c r="D113" s="23"/>
      <x:c r="E113" s="2"/>
      <x:c r="F113" s="2"/>
      <x:c r="G113" s="2"/>
    </x:row>
    <x:row r="114" ht="24" customHeight="1">
      <x:c r="A114" s="2"/>
      <x:c r="B114" s="20"/>
      <x:c r="C114" s="21"/>
      <x:c r="D114" s="23"/>
      <x:c r="E114" s="2"/>
      <x:c r="F114" s="2"/>
      <x:c r="G114" s="2"/>
    </x:row>
    <x:row r="115" ht="24" customHeight="1">
      <x:c r="A115" s="2"/>
      <x:c r="B115" s="20"/>
      <x:c r="C115" s="21"/>
      <x:c r="D115" s="23"/>
      <x:c r="E115" s="2"/>
      <x:c r="F115" s="2"/>
      <x:c r="G115" s="2"/>
    </x:row>
    <x:row r="116" ht="24" customHeight="1">
      <x:c r="A116" s="2"/>
      <x:c r="B116" s="20"/>
      <x:c r="C116" s="21"/>
      <x:c r="D116" s="23"/>
      <x:c r="E116" s="2"/>
      <x:c r="F116" s="2"/>
      <x:c r="G116" s="2"/>
    </x:row>
    <x:row r="117" ht="24" customHeight="1">
      <x:c r="A117" s="2"/>
      <x:c r="B117" s="20"/>
      <x:c r="C117" s="21"/>
      <x:c r="D117" s="23"/>
      <x:c r="E117" s="2"/>
      <x:c r="F117" s="2"/>
      <x:c r="G117" s="2"/>
    </x:row>
    <x:row r="118" ht="24" customHeight="1">
      <x:c r="A118" s="2"/>
      <x:c r="B118" s="20"/>
      <x:c r="C118" s="21"/>
      <x:c r="D118" s="23"/>
      <x:c r="E118" s="2"/>
      <x:c r="F118" s="2"/>
      <x:c r="G118" s="2"/>
    </x:row>
    <x:row r="119" ht="24" customHeight="1">
      <x:c r="A119" s="2"/>
      <x:c r="B119" s="20"/>
      <x:c r="C119" s="21"/>
      <x:c r="D119" s="23"/>
      <x:c r="E119" s="2"/>
      <x:c r="F119" s="2"/>
      <x:c r="G119" s="2"/>
    </x:row>
    <x:row r="120" ht="24" customHeight="1">
      <x:c r="A120" s="2"/>
      <x:c r="B120" s="20"/>
      <x:c r="C120" s="21"/>
      <x:c r="D120" s="23"/>
      <x:c r="E120" s="2"/>
      <x:c r="F120" s="2"/>
      <x:c r="G120" s="2"/>
    </x:row>
    <x:row r="121" ht="24" customHeight="1">
      <x:c r="A121" s="2"/>
      <x:c r="B121" s="20"/>
      <x:c r="C121" s="21"/>
      <x:c r="D121" s="23"/>
      <x:c r="E121" s="2"/>
      <x:c r="F121" s="2"/>
      <x:c r="G121" s="2"/>
    </x:row>
    <x:row r="122" ht="24" customHeight="1">
      <x:c r="A122" s="2"/>
      <x:c r="B122" s="20"/>
      <x:c r="C122" s="21"/>
      <x:c r="D122" s="23"/>
      <x:c r="E122" s="2"/>
      <x:c r="F122" s="2"/>
      <x:c r="G122" s="2"/>
    </x:row>
    <x:row r="123" ht="24" customHeight="1">
      <x:c r="A123" s="2"/>
      <x:c r="B123" s="20"/>
      <x:c r="C123" s="21"/>
      <x:c r="D123" s="23"/>
      <x:c r="E123" s="2"/>
      <x:c r="F123" s="2"/>
      <x:c r="G123" s="2"/>
    </x:row>
    <x:row r="124" ht="24" customHeight="1">
      <x:c r="A124" s="2"/>
      <x:c r="B124" s="20"/>
      <x:c r="C124" s="21"/>
      <x:c r="D124" s="23"/>
      <x:c r="E124" s="2"/>
      <x:c r="F124" s="2"/>
      <x:c r="G124" s="2"/>
    </x:row>
    <x:row r="125" ht="24" customHeight="1">
      <x:c r="A125" s="2"/>
      <x:c r="B125" s="20"/>
      <x:c r="C125" s="21"/>
      <x:c r="D125" s="23"/>
      <x:c r="E125" s="2"/>
      <x:c r="F125" s="2"/>
      <x:c r="G125" s="2"/>
    </x:row>
    <x:row r="126" ht="24" customHeight="1">
      <x:c r="A126" s="2"/>
      <x:c r="B126" s="20"/>
      <x:c r="C126" s="21"/>
      <x:c r="D126" s="23"/>
      <x:c r="E126" s="2"/>
      <x:c r="F126" s="2"/>
      <x:c r="G126" s="2"/>
    </x:row>
    <x:row r="127" ht="24" customHeight="1">
      <x:c r="A127" s="2"/>
      <x:c r="B127" s="20"/>
      <x:c r="C127" s="21"/>
      <x:c r="D127" s="23"/>
      <x:c r="E127" s="2"/>
      <x:c r="F127" s="2"/>
      <x:c r="G127" s="2"/>
    </x:row>
    <x:row r="128" ht="24" customHeight="1">
      <x:c r="A128" s="2"/>
      <x:c r="B128" s="20"/>
      <x:c r="C128" s="21"/>
      <x:c r="D128" s="23"/>
      <x:c r="E128" s="2"/>
      <x:c r="F128" s="2"/>
      <x:c r="G128" s="2"/>
    </x:row>
    <x:row r="129" ht="24" customHeight="1">
      <x:c r="A129" s="2"/>
      <x:c r="B129" s="20"/>
      <x:c r="C129" s="21"/>
      <x:c r="D129" s="23"/>
      <x:c r="E129" s="2"/>
      <x:c r="F129" s="2"/>
      <x:c r="G129" s="2"/>
    </x:row>
    <x:row r="130" ht="24" customHeight="1">
      <x:c r="A130" s="2"/>
      <x:c r="B130" s="20"/>
      <x:c r="C130" s="21"/>
      <x:c r="D130" s="23"/>
      <x:c r="E130" s="2"/>
      <x:c r="F130" s="2"/>
      <x:c r="G130" s="2"/>
    </x:row>
    <x:row r="131" ht="24" customHeight="1">
      <x:c r="A131" s="2"/>
      <x:c r="B131" s="20"/>
      <x:c r="C131" s="21"/>
      <x:c r="D131" s="23"/>
      <x:c r="E131" s="2"/>
      <x:c r="F131" s="2"/>
      <x:c r="G131" s="2"/>
    </x:row>
    <x:row r="132" ht="24" customHeight="1">
      <x:c r="A132" s="2"/>
      <x:c r="B132" s="20"/>
      <x:c r="C132" s="21"/>
      <x:c r="D132" s="23"/>
      <x:c r="E132" s="2"/>
      <x:c r="F132" s="2"/>
      <x:c r="G132" s="2"/>
    </x:row>
    <x:row r="133" ht="24" customHeight="1">
      <x:c r="A133" s="2"/>
      <x:c r="B133" s="20"/>
      <x:c r="C133" s="21"/>
      <x:c r="D133" s="23"/>
      <x:c r="E133" s="2"/>
      <x:c r="F133" s="2"/>
      <x:c r="G133" s="2"/>
    </x:row>
    <x:row r="134" ht="24" customHeight="1">
      <x:c r="A134" s="2"/>
      <x:c r="B134" s="20"/>
      <x:c r="C134" s="21"/>
      <x:c r="D134" s="23"/>
      <x:c r="E134" s="2"/>
      <x:c r="F134" s="2"/>
      <x:c r="G134" s="2"/>
    </x:row>
    <x:row r="135" ht="24" customHeight="1">
      <x:c r="A135" s="2"/>
      <x:c r="B135" s="20"/>
      <x:c r="C135" s="21"/>
      <x:c r="D135" s="23"/>
      <x:c r="E135" s="2"/>
      <x:c r="F135" s="2"/>
      <x:c r="G135" s="2"/>
    </x:row>
    <x:row r="136" ht="24" customHeight="1">
      <x:c r="A136" s="2"/>
      <x:c r="B136" s="20"/>
      <x:c r="C136" s="21"/>
      <x:c r="D136" s="23"/>
      <x:c r="E136" s="2"/>
      <x:c r="F136" s="2"/>
      <x:c r="G136" s="2"/>
    </x:row>
    <x:row r="137" ht="24" customHeight="1">
      <x:c r="A137" s="2"/>
      <x:c r="B137" s="20"/>
      <x:c r="C137" s="21"/>
      <x:c r="D137" s="23"/>
      <x:c r="E137" s="2"/>
      <x:c r="F137" s="2"/>
      <x:c r="G137" s="2"/>
    </x:row>
    <x:row r="138" ht="24" customHeight="1">
      <x:c r="A138" s="2"/>
      <x:c r="B138" s="20"/>
      <x:c r="C138" s="21"/>
      <x:c r="D138" s="23"/>
      <x:c r="E138" s="2"/>
      <x:c r="F138" s="2"/>
      <x:c r="G138" s="2"/>
    </x:row>
    <x:row r="139" ht="24" customHeight="1">
      <x:c r="A139" s="2"/>
      <x:c r="B139" s="20"/>
      <x:c r="C139" s="21"/>
      <x:c r="D139" s="23"/>
      <x:c r="E139" s="2"/>
      <x:c r="F139" s="2"/>
      <x:c r="G139" s="2"/>
    </x:row>
    <x:row r="140" ht="24" customHeight="1">
      <x:c r="A140" s="2"/>
      <x:c r="B140" s="20"/>
      <x:c r="C140" s="21"/>
      <x:c r="D140" s="23"/>
      <x:c r="E140" s="2"/>
      <x:c r="F140" s="2"/>
      <x:c r="G140" s="2"/>
    </x:row>
    <x:row r="141" ht="24" customHeight="1">
      <x:c r="A141" s="2"/>
      <x:c r="B141" s="20"/>
      <x:c r="C141" s="21"/>
      <x:c r="D141" s="23"/>
      <x:c r="E141" s="2"/>
      <x:c r="F141" s="2"/>
      <x:c r="G141" s="2"/>
    </x:row>
    <x:row r="142" ht="24" customHeight="1">
      <x:c r="A142" s="2"/>
      <x:c r="B142" s="20"/>
      <x:c r="C142" s="21"/>
      <x:c r="D142" s="23"/>
      <x:c r="E142" s="2"/>
      <x:c r="F142" s="2"/>
      <x:c r="G142" s="2"/>
    </x:row>
    <x:row r="143" ht="24" customHeight="1">
      <x:c r="A143" s="2"/>
      <x:c r="B143" s="20"/>
      <x:c r="C143" s="21"/>
      <x:c r="D143" s="23"/>
      <x:c r="E143" s="2"/>
      <x:c r="F143" s="2"/>
      <x:c r="G143" s="2"/>
    </x:row>
    <x:row r="144" ht="24" customHeight="1">
      <x:c r="A144" s="2"/>
      <x:c r="B144" s="20"/>
      <x:c r="C144" s="21"/>
      <x:c r="D144" s="23"/>
      <x:c r="E144" s="2"/>
      <x:c r="F144" s="2"/>
      <x:c r="G144" s="2"/>
    </x:row>
    <x:row r="145" ht="24" customHeight="1">
      <x:c r="A145" s="2"/>
      <x:c r="B145" s="20"/>
      <x:c r="C145" s="21"/>
      <x:c r="D145" s="23"/>
      <x:c r="E145" s="2"/>
      <x:c r="F145" s="2"/>
      <x:c r="G145" s="2"/>
    </x:row>
    <x:row r="146" ht="24" customHeight="1">
      <x:c r="A146" s="2"/>
      <x:c r="B146" s="20"/>
      <x:c r="C146" s="21"/>
      <x:c r="D146" s="23"/>
      <x:c r="E146" s="2"/>
      <x:c r="F146" s="2"/>
      <x:c r="G146" s="2"/>
    </x:row>
    <x:row r="147" ht="24" customHeight="1">
      <x:c r="A147" s="2"/>
      <x:c r="B147" s="20"/>
      <x:c r="C147" s="21"/>
      <x:c r="D147" s="23"/>
      <x:c r="E147" s="2"/>
      <x:c r="F147" s="2"/>
      <x:c r="G147" s="2"/>
    </x:row>
    <x:row r="148" ht="24" customHeight="1">
      <x:c r="A148" s="2"/>
      <x:c r="B148" s="20"/>
      <x:c r="C148" s="21"/>
      <x:c r="D148" s="23"/>
      <x:c r="E148" s="2"/>
      <x:c r="F148" s="2"/>
      <x:c r="G148" s="2"/>
    </x:row>
    <x:row r="149" ht="24" customHeight="1">
      <x:c r="A149" s="2"/>
      <x:c r="B149" s="20"/>
      <x:c r="C149" s="21"/>
      <x:c r="D149" s="23"/>
      <x:c r="E149" s="2"/>
      <x:c r="F149" s="2"/>
      <x:c r="G149" s="2"/>
    </x:row>
    <x:row r="150" ht="24" customHeight="1">
      <x:c r="A150" s="2"/>
      <x:c r="B150" s="20"/>
      <x:c r="C150" s="21"/>
      <x:c r="D150" s="23"/>
      <x:c r="E150" s="2"/>
      <x:c r="F150" s="2"/>
      <x:c r="G150" s="2"/>
    </x:row>
    <x:row r="151" ht="24" customHeight="1">
      <x:c r="A151" s="2"/>
      <x:c r="B151" s="20"/>
      <x:c r="C151" s="21"/>
      <x:c r="D151" s="23"/>
      <x:c r="E151" s="2"/>
      <x:c r="F151" s="2"/>
      <x:c r="G151" s="2"/>
    </x:row>
    <x:row r="152" ht="24" customHeight="1">
      <x:c r="A152" s="2"/>
      <x:c r="B152" s="20"/>
      <x:c r="C152" s="21"/>
      <x:c r="D152" s="23"/>
      <x:c r="E152" s="2"/>
      <x:c r="F152" s="2"/>
      <x:c r="G152" s="2"/>
    </x:row>
    <x:row r="153" ht="24" customHeight="1">
      <x:c r="A153" s="2"/>
      <x:c r="B153" s="20"/>
      <x:c r="C153" s="21"/>
      <x:c r="D153" s="23"/>
      <x:c r="E153" s="2"/>
      <x:c r="F153" s="2"/>
      <x:c r="G153" s="2"/>
    </x:row>
    <x:row r="154" ht="24" customHeight="1">
      <x:c r="A154" s="2"/>
      <x:c r="B154" s="20"/>
      <x:c r="C154" s="21"/>
      <x:c r="D154" s="23"/>
      <x:c r="E154" s="2"/>
      <x:c r="F154" s="2"/>
      <x:c r="G154" s="2"/>
    </x:row>
    <x:row r="155" ht="24" customHeight="1">
      <x:c r="A155" s="2"/>
      <x:c r="B155" s="20"/>
      <x:c r="C155" s="21"/>
      <x:c r="D155" s="23"/>
      <x:c r="E155" s="2"/>
      <x:c r="F155" s="2"/>
      <x:c r="G155" s="2"/>
    </x:row>
    <x:row r="156" ht="24" customHeight="1">
      <x:c r="A156" s="2"/>
      <x:c r="B156" s="20"/>
      <x:c r="C156" s="21"/>
      <x:c r="D156" s="23"/>
      <x:c r="E156" s="2"/>
      <x:c r="F156" s="2"/>
      <x:c r="G156" s="2"/>
    </x:row>
    <x:row r="157" ht="24" customHeight="1">
      <x:c r="A157" s="2"/>
      <x:c r="B157" s="20"/>
      <x:c r="C157" s="21"/>
      <x:c r="D157" s="23"/>
      <x:c r="E157" s="2"/>
      <x:c r="F157" s="2"/>
      <x:c r="G157" s="2"/>
    </x:row>
    <x:row r="158" ht="24" customHeight="1">
      <x:c r="A158" s="2"/>
      <x:c r="B158" s="20"/>
      <x:c r="C158" s="21"/>
      <x:c r="D158" s="23"/>
      <x:c r="E158" s="2"/>
      <x:c r="F158" s="2"/>
      <x:c r="G158" s="2"/>
    </x:row>
    <x:row r="159" ht="24" customHeight="1">
      <x:c r="A159" s="2"/>
      <x:c r="B159" s="20"/>
      <x:c r="C159" s="21"/>
      <x:c r="D159" s="23"/>
      <x:c r="E159" s="2"/>
      <x:c r="F159" s="2"/>
      <x:c r="G159" s="2"/>
    </x:row>
    <x:row r="160" ht="24" customHeight="1">
      <x:c r="A160" s="2"/>
      <x:c r="B160" s="20"/>
      <x:c r="C160" s="21"/>
      <x:c r="D160" s="23"/>
      <x:c r="E160" s="2"/>
      <x:c r="F160" s="2"/>
      <x:c r="G160" s="2"/>
    </x:row>
    <x:row r="161" ht="24" customHeight="1">
      <x:c r="A161" s="2"/>
      <x:c r="B161" s="20"/>
      <x:c r="C161" s="21"/>
      <x:c r="D161" s="23"/>
      <x:c r="E161" s="2"/>
      <x:c r="F161" s="2"/>
      <x:c r="G161" s="2"/>
    </x:row>
    <x:row r="162" ht="24" customHeight="1">
      <x:c r="A162" s="2"/>
      <x:c r="B162" s="20"/>
      <x:c r="C162" s="21"/>
      <x:c r="D162" s="23"/>
      <x:c r="E162" s="2"/>
      <x:c r="F162" s="2"/>
      <x:c r="G162" s="2"/>
    </x:row>
    <x:row r="163" ht="24" customHeight="1">
      <x:c r="A163" s="2"/>
      <x:c r="B163" s="20"/>
      <x:c r="C163" s="21"/>
      <x:c r="D163" s="23"/>
      <x:c r="E163" s="2"/>
      <x:c r="F163" s="2"/>
      <x:c r="G163" s="2"/>
    </x:row>
    <x:row r="164" ht="24" customHeight="1">
      <x:c r="A164" s="2"/>
      <x:c r="B164" s="20"/>
      <x:c r="C164" s="21"/>
      <x:c r="D164" s="23"/>
      <x:c r="E164" s="2"/>
      <x:c r="F164" s="2"/>
      <x:c r="G164" s="2"/>
    </x:row>
    <x:row r="165" ht="24" customHeight="1">
      <x:c r="A165" s="2"/>
      <x:c r="B165" s="20"/>
      <x:c r="C165" s="21"/>
      <x:c r="D165" s="23"/>
      <x:c r="E165" s="2"/>
      <x:c r="F165" s="2"/>
      <x:c r="G165" s="2"/>
    </x:row>
    <x:row r="166" ht="24" customHeight="1">
      <x:c r="A166" s="2"/>
      <x:c r="B166" s="20"/>
      <x:c r="C166" s="21"/>
      <x:c r="D166" s="23"/>
      <x:c r="E166" s="2"/>
      <x:c r="F166" s="2"/>
      <x:c r="G166" s="2"/>
    </x:row>
    <x:row r="167" ht="24" customHeight="1">
      <x:c r="A167" s="2"/>
      <x:c r="B167" s="20"/>
      <x:c r="C167" s="21"/>
      <x:c r="D167" s="23"/>
      <x:c r="E167" s="2"/>
      <x:c r="F167" s="2"/>
      <x:c r="G167" s="2"/>
    </x:row>
    <x:row r="168" ht="24" customHeight="1">
      <x:c r="A168" s="2"/>
      <x:c r="B168" s="20"/>
      <x:c r="C168" s="21"/>
      <x:c r="D168" s="23"/>
      <x:c r="E168" s="2"/>
      <x:c r="F168" s="2"/>
      <x:c r="G168" s="2"/>
    </x:row>
    <x:row r="169" ht="24" customHeight="1">
      <x:c r="A169" s="2"/>
      <x:c r="B169" s="20"/>
      <x:c r="C169" s="21"/>
      <x:c r="D169" s="23"/>
      <x:c r="E169" s="2"/>
      <x:c r="F169" s="2"/>
      <x:c r="G169" s="2"/>
    </x:row>
    <x:row r="170" ht="24" customHeight="1">
      <x:c r="A170" s="2"/>
      <x:c r="B170" s="20"/>
      <x:c r="C170" s="21"/>
      <x:c r="D170" s="23"/>
      <x:c r="E170" s="2"/>
      <x:c r="F170" s="2"/>
      <x:c r="G170" s="2"/>
    </x:row>
    <x:row r="171" ht="24" customHeight="1">
      <x:c r="A171" s="2"/>
      <x:c r="B171" s="20"/>
      <x:c r="C171" s="21"/>
      <x:c r="D171" s="23"/>
      <x:c r="E171" s="2"/>
      <x:c r="F171" s="2"/>
      <x:c r="G171" s="2"/>
    </x:row>
    <x:row r="172" ht="24" customHeight="1">
      <x:c r="A172" s="2"/>
      <x:c r="B172" s="20"/>
      <x:c r="C172" s="21"/>
      <x:c r="D172" s="23"/>
      <x:c r="E172" s="2"/>
      <x:c r="F172" s="2"/>
      <x:c r="G172" s="2"/>
    </x:row>
    <x:row r="173" ht="24" customHeight="1">
      <x:c r="A173" s="2"/>
      <x:c r="B173" s="20"/>
      <x:c r="C173" s="21"/>
      <x:c r="D173" s="23"/>
      <x:c r="E173" s="2"/>
      <x:c r="F173" s="2"/>
      <x:c r="G173" s="2"/>
    </x:row>
    <x:row r="174" ht="24" customHeight="1">
      <x:c r="A174" s="2"/>
      <x:c r="B174" s="20"/>
      <x:c r="C174" s="21"/>
      <x:c r="D174" s="23"/>
      <x:c r="E174" s="2"/>
      <x:c r="F174" s="2"/>
      <x:c r="G174" s="2"/>
    </x:row>
    <x:row r="175" ht="24" customHeight="1">
      <x:c r="A175" s="2"/>
      <x:c r="B175" s="20"/>
      <x:c r="C175" s="21"/>
      <x:c r="D175" s="23"/>
      <x:c r="E175" s="2"/>
      <x:c r="F175" s="2"/>
      <x:c r="G175" s="2"/>
    </x:row>
    <x:row r="176" ht="24" customHeight="1">
      <x:c r="A176" s="2"/>
      <x:c r="B176" s="20"/>
      <x:c r="C176" s="21"/>
      <x:c r="D176" s="23"/>
      <x:c r="E176" s="2"/>
      <x:c r="F176" s="2"/>
      <x:c r="G176" s="2"/>
    </x:row>
    <x:row r="177" ht="24" customHeight="1">
      <x:c r="A177" s="2"/>
      <x:c r="B177" s="20"/>
      <x:c r="C177" s="21"/>
      <x:c r="D177" s="23"/>
      <x:c r="E177" s="2"/>
      <x:c r="F177" s="2"/>
      <x:c r="G177" s="2"/>
    </x:row>
    <x:row r="178" ht="24" customHeight="1">
      <x:c r="A178" s="2"/>
      <x:c r="B178" s="20"/>
      <x:c r="C178" s="21"/>
      <x:c r="D178" s="23"/>
      <x:c r="E178" s="2"/>
      <x:c r="F178" s="2"/>
      <x:c r="G178" s="2"/>
    </x:row>
    <x:row r="179" ht="24" customHeight="1">
      <x:c r="A179" s="2"/>
      <x:c r="B179" s="20"/>
      <x:c r="C179" s="21"/>
      <x:c r="D179" s="23"/>
      <x:c r="E179" s="2"/>
      <x:c r="F179" s="2"/>
      <x:c r="G179" s="2"/>
    </x:row>
    <x:row r="180" ht="24" customHeight="1">
      <x:c r="A180" s="2"/>
      <x:c r="B180" s="20"/>
      <x:c r="C180" s="21"/>
      <x:c r="D180" s="23"/>
      <x:c r="E180" s="2"/>
      <x:c r="F180" s="2"/>
      <x:c r="G180" s="2"/>
    </x:row>
    <x:row r="181" ht="24" customHeight="1">
      <x:c r="A181" s="2"/>
      <x:c r="B181" s="20"/>
      <x:c r="C181" s="21"/>
      <x:c r="D181" s="23"/>
      <x:c r="E181" s="2"/>
      <x:c r="F181" s="2"/>
      <x:c r="G181" s="2"/>
    </x:row>
    <x:row r="182" ht="24" customHeight="1">
      <x:c r="A182" s="2"/>
      <x:c r="B182" s="20"/>
      <x:c r="C182" s="21"/>
      <x:c r="D182" s="23"/>
      <x:c r="E182" s="2"/>
      <x:c r="F182" s="2"/>
      <x:c r="G182" s="2"/>
    </x:row>
    <x:row r="183" ht="24" customHeight="1">
      <x:c r="A183" s="2"/>
      <x:c r="B183" s="20"/>
      <x:c r="C183" s="21"/>
      <x:c r="D183" s="23"/>
      <x:c r="E183" s="2"/>
      <x:c r="F183" s="2"/>
      <x:c r="G183" s="2"/>
    </x:row>
    <x:row r="184" ht="24" customHeight="1">
      <x:c r="A184" s="2"/>
      <x:c r="B184" s="20"/>
      <x:c r="C184" s="21"/>
      <x:c r="D184" s="23"/>
      <x:c r="E184" s="2"/>
      <x:c r="F184" s="2"/>
      <x:c r="G184" s="2"/>
    </x:row>
    <x:row r="185" ht="24" customHeight="1">
      <x:c r="A185" s="2"/>
      <x:c r="B185" s="20"/>
      <x:c r="C185" s="21"/>
      <x:c r="D185" s="23"/>
      <x:c r="E185" s="2"/>
      <x:c r="F185" s="2"/>
      <x:c r="G185" s="2"/>
    </x:row>
    <x:row r="186" ht="24" customHeight="1">
      <x:c r="A186" s="2"/>
      <x:c r="B186" s="20"/>
      <x:c r="C186" s="21"/>
      <x:c r="D186" s="23"/>
      <x:c r="E186" s="2"/>
      <x:c r="F186" s="2"/>
      <x:c r="G186" s="2"/>
    </x:row>
    <x:row r="187" ht="24" customHeight="1">
      <x:c r="A187" s="2"/>
      <x:c r="B187" s="20"/>
      <x:c r="C187" s="21"/>
      <x:c r="D187" s="23"/>
      <x:c r="E187" s="2"/>
      <x:c r="F187" s="2"/>
      <x:c r="G187" s="2"/>
    </x:row>
    <x:row r="188" ht="24" customHeight="1">
      <x:c r="A188" s="2"/>
      <x:c r="B188" s="20"/>
      <x:c r="C188" s="21"/>
      <x:c r="D188" s="23"/>
      <x:c r="E188" s="2"/>
      <x:c r="F188" s="2"/>
      <x:c r="G188" s="2"/>
    </x:row>
    <x:row r="189" ht="24" customHeight="1">
      <x:c r="A189" s="2"/>
      <x:c r="B189" s="20"/>
      <x:c r="C189" s="21"/>
      <x:c r="D189" s="23"/>
      <x:c r="E189" s="2"/>
      <x:c r="F189" s="2"/>
      <x:c r="G189" s="2"/>
    </x:row>
    <x:row r="190" ht="24" customHeight="1">
      <x:c r="A190" s="2"/>
      <x:c r="B190" s="20"/>
      <x:c r="C190" s="21"/>
      <x:c r="D190" s="23"/>
      <x:c r="E190" s="2"/>
      <x:c r="F190" s="2"/>
      <x:c r="G190" s="2"/>
    </x:row>
    <x:row r="191" ht="24" customHeight="1">
      <x:c r="A191" s="2"/>
      <x:c r="B191" s="20"/>
      <x:c r="C191" s="21"/>
      <x:c r="D191" s="23"/>
      <x:c r="E191" s="2"/>
      <x:c r="F191" s="2"/>
      <x:c r="G191" s="2"/>
    </x:row>
    <x:row r="192" ht="24" customHeight="1">
      <x:c r="A192" s="2"/>
      <x:c r="B192" s="20"/>
      <x:c r="C192" s="21"/>
      <x:c r="D192" s="23"/>
      <x:c r="E192" s="2"/>
      <x:c r="F192" s="2"/>
      <x:c r="G192" s="2"/>
    </x:row>
    <x:row r="193" ht="24" customHeight="1">
      <x:c r="A193" s="2"/>
      <x:c r="B193" s="20"/>
      <x:c r="C193" s="21"/>
      <x:c r="D193" s="23"/>
      <x:c r="E193" s="2"/>
      <x:c r="F193" s="2"/>
      <x:c r="G193" s="2"/>
    </x:row>
    <x:row r="194" ht="24" customHeight="1">
      <x:c r="A194" s="2"/>
      <x:c r="B194" s="20"/>
      <x:c r="C194" s="21"/>
      <x:c r="D194" s="23"/>
      <x:c r="E194" s="2"/>
      <x:c r="F194" s="2"/>
      <x:c r="G194" s="2"/>
    </x:row>
    <x:row r="195" ht="24" customHeight="1">
      <x:c r="A195" s="2"/>
      <x:c r="B195" s="20"/>
      <x:c r="C195" s="21"/>
      <x:c r="D195" s="23"/>
      <x:c r="E195" s="2"/>
      <x:c r="F195" s="2"/>
      <x:c r="G195" s="2"/>
    </x:row>
    <x:row r="196" ht="24" customHeight="1">
      <x:c r="A196" s="2"/>
      <x:c r="B196" s="20"/>
      <x:c r="C196" s="21"/>
      <x:c r="D196" s="23"/>
      <x:c r="E196" s="2"/>
      <x:c r="F196" s="2"/>
      <x:c r="G196" s="2"/>
    </x:row>
    <x:row r="197" ht="24" customHeight="1">
      <x:c r="A197" s="2"/>
      <x:c r="B197" s="20"/>
      <x:c r="C197" s="21"/>
      <x:c r="D197" s="23"/>
      <x:c r="E197" s="2"/>
      <x:c r="F197" s="2"/>
      <x:c r="G197" s="2"/>
    </x:row>
    <x:row r="198" ht="24" customHeight="1">
      <x:c r="A198" s="2"/>
      <x:c r="B198" s="20"/>
      <x:c r="C198" s="21"/>
      <x:c r="D198" s="23"/>
      <x:c r="E198" s="2"/>
      <x:c r="F198" s="2"/>
      <x:c r="G198" s="2"/>
    </x:row>
    <x:row r="199" ht="24" customHeight="1">
      <x:c r="A199" s="2"/>
      <x:c r="B199" s="20"/>
      <x:c r="C199" s="21"/>
      <x:c r="D199" s="23"/>
      <x:c r="E199" s="2"/>
      <x:c r="F199" s="2"/>
      <x:c r="G199" s="2"/>
    </x:row>
    <x:row r="200" ht="24" customHeight="1">
      <x:c r="A200" s="2"/>
      <x:c r="B200" s="20"/>
      <x:c r="C200" s="21"/>
      <x:c r="D200" s="23"/>
      <x:c r="E200" s="2"/>
      <x:c r="F200" s="2"/>
      <x:c r="G200" s="2"/>
    </x:row>
    <x:row r="201" ht="24" customHeight="1">
      <x:c r="A201" s="2"/>
      <x:c r="B201" s="20"/>
      <x:c r="C201" s="21"/>
      <x:c r="D201" s="23"/>
      <x:c r="E201" s="2"/>
      <x:c r="F201" s="2"/>
      <x:c r="G201" s="2"/>
    </x:row>
    <x:row r="202" ht="24" customHeight="1">
      <x:c r="A202" s="2"/>
      <x:c r="B202" s="20"/>
      <x:c r="C202" s="21"/>
      <x:c r="D202" s="23"/>
      <x:c r="E202" s="2"/>
      <x:c r="F202" s="2"/>
      <x:c r="G202" s="2"/>
    </x:row>
    <x:row r="203" ht="24" customHeight="1">
      <x:c r="A203" s="2"/>
      <x:c r="B203" s="20"/>
      <x:c r="C203" s="21"/>
      <x:c r="D203" s="23"/>
      <x:c r="E203" s="2"/>
      <x:c r="F203" s="2"/>
      <x:c r="G203" s="2"/>
    </x:row>
    <x:row r="204" ht="24" customHeight="1">
      <x:c r="A204" s="2"/>
      <x:c r="B204" s="20"/>
      <x:c r="C204" s="21"/>
      <x:c r="D204" s="23"/>
      <x:c r="E204" s="2"/>
      <x:c r="F204" s="2"/>
      <x:c r="G204" s="2"/>
    </x:row>
    <x:row r="205" ht="24" customHeight="1">
      <x:c r="A205" s="2"/>
      <x:c r="B205" s="20"/>
      <x:c r="C205" s="21"/>
      <x:c r="D205" s="23"/>
      <x:c r="E205" s="2"/>
      <x:c r="F205" s="2"/>
      <x:c r="G205" s="2"/>
    </x:row>
    <x:row r="206" ht="24" customHeight="1">
      <x:c r="A206" s="2"/>
      <x:c r="B206" s="20"/>
      <x:c r="C206" s="21"/>
      <x:c r="D206" s="23"/>
      <x:c r="E206" s="2"/>
      <x:c r="F206" s="2"/>
      <x:c r="G206" s="2"/>
    </x:row>
    <x:row r="207" ht="24" customHeight="1">
      <x:c r="A207" s="2"/>
      <x:c r="B207" s="20"/>
      <x:c r="C207" s="21"/>
      <x:c r="D207" s="23"/>
      <x:c r="E207" s="2"/>
      <x:c r="F207" s="2"/>
      <x:c r="G207" s="2"/>
    </x:row>
  </x:sheetData>
  <x:conditionalFormatting sqref="A8:C207">
    <x:cfRule type="expression" dxfId="1" priority="1">
      <x:formula>MOD(ROW(),2)=0</x:formula>
    </x:cfRule>
  </x:conditionalFormatting>
  <x:conditionalFormatting sqref="E8:G207">
    <x:cfRule type="expression" dxfId="2" priority="2">
      <x:formula>MOD(ROW(),2)=0</x:formula>
    </x:cfRule>
  </x:conditionalFormatting>
  <x:conditionalFormatting sqref="B8:B207">
    <x:cfRule type="expression" dxfId="3" priority="3">
      <x:formula>AND(B8&lt;&gt;"",COUNTIF($B$8:$B$207,B8)&gt;1)</x:formula>
    </x:cfRule>
  </x:conditionalFormatting>
  <x:dataValidations count="2">
    <x:dataValidation type="decimal" operator="between" sqref="D8:D207">
      <x:formula1>0</x:formula1>
      <x:formula2>999999.99</x:formula2>
    </x:dataValidation>
    <x:dataValidation type="list" sqref="F8:F207">
      <x:formula1>"In stock,Sold,Unavailable"</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ySplit="7" topLeftCell="A8" activePane="bottomLeft" state="frozen"/>
    </x:sheetView>
  </x:sheetViews>
  <x:sheetFormatPr defaultRowHeight="15"/>
  <x:cols>
    <x:col min="1" max="1" width="17.75" hidden="0" customWidth="1"/>
    <x:col min="2" max="2" width="17.5" hidden="0" customWidth="1"/>
    <x:col min="3" max="3" width="14.75" hidden="0" customWidth="1"/>
    <x:col min="4" max="4" width="15.630000114440918" hidden="0" customWidth="1"/>
    <x:col min="5" max="5" width="14.75" hidden="0" customWidth="1"/>
    <x:col min="6" max="6" width="14.75" hidden="0" customWidth="1"/>
    <x:col min="7" max="7" width="15" hidden="0" customWidth="1"/>
    <x:col min="8" max="8" width="15" hidden="0" customWidth="1"/>
    <x:col min="9" max="9" width="16.8799991607666" hidden="0" customWidth="1"/>
    <x:col min="10" max="10" width="13.130000114440918" hidden="0" customWidth="1"/>
    <x:col min="11" max="11" width="16.8799991607666" hidden="0" customWidth="1"/>
    <x:col min="12" max="12" width="21.8799991607666" hidden="0" customWidth="1"/>
  </x:cols>
  <x:sheetData>
    <x:row r="1" ht="32" customHeight="1">
      <x:c r="A1" s="3" t="str">
        <x:v>Sales</x:v>
      </x:c>
      <x:c r="B1" s="2"/>
      <x:c r="C1" s="2"/>
      <x:c r="D1" s="2"/>
      <x:c r="E1" s="2"/>
      <x:c r="F1" s="2"/>
      <x:c r="G1" s="2"/>
      <x:c r="H1" s="2"/>
      <x:c r="I1" s="2"/>
      <x:c r="J1" s="2"/>
      <x:c r="K1" s="2"/>
      <x:c r="L1" s="2"/>
    </x:row>
    <x:row r="2" ht="24" customHeight="1">
      <x:c r="A2" s="4"/>
      <x:c r="B2" s="4"/>
      <x:c r="C2" s="4"/>
      <x:c r="D2" s="4"/>
      <x:c r="E2" s="4"/>
      <x:c r="F2" s="4"/>
      <x:c r="G2" s="4"/>
      <x:c r="H2" s="4"/>
      <x:c r="I2" s="4"/>
      <x:c r="J2" s="4"/>
      <x:c r="K2" s="4"/>
      <x:c r="L2" s="4"/>
    </x:row>
    <x:row r="3" ht="24" customHeight="1">
      <x:c r="A3" s="5" t="str">
        <x:v>Completed sales only. Enter all four amounts, including zero; use the matching Inventory SKU.</x:v>
      </x:c>
      <x:c r="B3" s="5"/>
      <x:c r="C3" s="5"/>
      <x:c r="D3" s="5"/>
      <x:c r="E3" s="5"/>
      <x:c r="F3" s="5"/>
      <x:c r="G3" s="5"/>
      <x:c r="H3" s="5"/>
      <x:c r="I3" s="5"/>
      <x:c r="J3" s="5"/>
      <x:c r="K3" s="5"/>
      <x:c r="L3" s="5"/>
    </x:row>
    <x:row r="4" ht="24" customHeight="1">
      <x:c r="A4" s="5" t="str">
        <x:v>Transaction profit excludes overhead and taxes. Update Inventory status to Sold after recording a sale.</x:v>
      </x:c>
      <x:c r="B4" s="5"/>
      <x:c r="C4" s="5"/>
      <x:c r="D4" s="5"/>
      <x:c r="E4" s="5"/>
      <x:c r="F4" s="5"/>
      <x:c r="G4" s="5"/>
      <x:c r="H4" s="5"/>
      <x:c r="I4" s="5"/>
      <x:c r="J4" s="5"/>
      <x:c r="K4" s="5"/>
      <x:c r="L4" s="5"/>
    </x:row>
    <x:row r="5" ht="24" customHeight="1">
      <x:c r="A5" s="2"/>
      <x:c r="B5" s="2"/>
      <x:c r="C5" s="2"/>
      <x:c r="D5" s="2"/>
      <x:c r="E5" s="2"/>
      <x:c r="F5" s="2"/>
      <x:c r="G5" s="2"/>
      <x:c r="H5" s="2"/>
      <x:c r="I5" s="2"/>
      <x:c r="J5" s="2"/>
      <x:c r="K5" s="2"/>
      <x:c r="L5" s="2"/>
    </x:row>
    <x:row r="6" ht="24" customHeight="1">
      <x:c r="A6" s="2" t="str">
        <x:v>Complete sales</x:v>
      </x:c>
      <x:c r="B6" s="24" t="n">
        <x:f>COUNTIF(L8:L207,"Complete")</x:f>
        <x:v>0</x:v>
      </x:c>
      <x:c r="C6" s="2" t="str">
        <x:v>Revenue</x:v>
      </x:c>
      <x:c r="D6" s="16" t="n">
        <x:f>SUM(H8:H207)</x:f>
        <x:v>0</x:v>
      </x:c>
      <x:c r="E6" s="2"/>
      <x:c r="F6" s="2" t="str">
        <x:v>Profit</x:v>
      </x:c>
      <x:c r="G6" s="16" t="n">
        <x:f>SUM(I8:I207)</x:f>
        <x:v>0</x:v>
      </x:c>
      <x:c r="H6" s="2"/>
      <x:c r="I6" s="2"/>
      <x:c r="J6" s="2"/>
      <x:c r="K6" s="2"/>
      <x:c r="L6" s="2"/>
    </x:row>
    <x:row r="7" ht="40" customHeight="1">
      <x:c r="A7" s="12" t="str">
        <x:v>Sale date</x:v>
      </x:c>
      <x:c r="B7" s="19" t="str">
        <x:v>Inventory SKU</x:v>
      </x:c>
      <x:c r="C7" s="19" t="str">
        <x:v>Item price (USD)</x:v>
      </x:c>
      <x:c r="D7" s="19" t="str">
        <x:v>Buyer shipping (USD)</x:v>
      </x:c>
      <x:c r="E7" s="19" t="str">
        <x:v>Selling fees (USD)</x:v>
      </x:c>
      <x:c r="F7" s="19" t="str">
        <x:v>Shipping paid (USD)</x:v>
      </x:c>
      <x:c r="G7" s="19" t="str">
        <x:v>Purchase cost (USD)</x:v>
      </x:c>
      <x:c r="H7" s="19" t="str">
        <x:v>Revenue (USD)</x:v>
      </x:c>
      <x:c r="I7" s="19" t="str">
        <x:v>Profit (USD)</x:v>
      </x:c>
      <x:c r="J7" s="19" t="str">
        <x:v>Margin</x:v>
      </x:c>
      <x:c r="K7" s="19" t="str">
        <x:v>Platform</x:v>
      </x:c>
      <x:c r="L7" s="13" t="str">
        <x:v>Input check</x:v>
      </x:c>
    </x:row>
    <x:row r="8" ht="24" customHeight="1">
      <x:c r="A8" s="21"/>
      <x:c r="B8" s="20"/>
      <x:c r="C8" s="23"/>
      <x:c r="D8" s="23"/>
      <x:c r="E8" s="23"/>
      <x:c r="F8" s="23"/>
      <x:c r="G8" s="26" t="str">
        <x:f>IF(B8="","",IF(COUNTIF('Inventory'!$B$8:$B$207,B8)=1,IF(ISBLANK(INDEX('Inventory'!$D$8:$D$207,MATCH(B8,'Inventory'!$B$8:$B$207,0))),"",INDEX('Inventory'!$D$8:$D$207,MATCH(B8,'Inventory'!$B$8:$B$207,0))),""))</x:f>
      </x:c>
      <x:c r="H8" s="26" t="str">
        <x:f>IF(L8="Complete",ROUND(C8+D8,2),"")</x:f>
      </x:c>
      <x:c r="I8" s="26" t="str">
        <x:f>IF(L8="Complete",ROUND(H8-G8-E8-F8,2),"")</x:f>
      </x:c>
      <x:c r="J8" s="27" t="str">
        <x:f>IF(L8="Complete",IF(H8=0,"",I8/H8),"")</x:f>
      </x:c>
      <x:c r="K8" s="2"/>
      <x:c r="L8" s="2" t="str">
        <x:f>IF(COUNTA(A8:F8)=0,"",IF(COUNTA(A8:B8)&lt;2,"Add date and SKU",IF(COUNT(C8:F8)&lt;&gt;4,"Enter all amounts",IF(COUNTIF('Inventory'!$B$8:$B$207,B8)&lt;&gt;1,"Check inventory SKU",IF(COUNTIF($B$8:$B$207,B8)&gt;1,"Duplicate sale SKU",IF(COUNT(G8)&lt;&gt;1,"Add purchase cost",IF(MIN(C8:G8)&lt;0,"Use final amounts","Complete")))))))</x:f>
      </x:c>
    </x:row>
    <x:row r="9" ht="24" customHeight="1">
      <x:c r="A9" s="21"/>
      <x:c r="B9" s="20"/>
      <x:c r="C9" s="23"/>
      <x:c r="D9" s="23"/>
      <x:c r="E9" s="23"/>
      <x:c r="F9" s="23"/>
      <x:c r="G9" s="26" t="str">
        <x:f>IF(B9="","",IF(COUNTIF('Inventory'!$B$8:$B$207,B9)=1,IF(ISBLANK(INDEX('Inventory'!$D$8:$D$207,MATCH(B9,'Inventory'!$B$8:$B$207,0))),"",INDEX('Inventory'!$D$8:$D$207,MATCH(B9,'Inventory'!$B$8:$B$207,0))),""))</x:f>
      </x:c>
      <x:c r="H9" s="26" t="str">
        <x:f>IF(L9="Complete",ROUND(C9+D9,2),"")</x:f>
      </x:c>
      <x:c r="I9" s="26" t="str">
        <x:f>IF(L9="Complete",ROUND(H9-G9-E9-F9,2),"")</x:f>
      </x:c>
      <x:c r="J9" s="27" t="str">
        <x:f>IF(L9="Complete",IF(H9=0,"",I9/H9),"")</x:f>
      </x:c>
      <x:c r="K9" s="2"/>
      <x:c r="L9" s="2" t="str">
        <x:f>IF(COUNTA(A9:F9)=0,"",IF(COUNTA(A9:B9)&lt;2,"Add date and SKU",IF(COUNT(C9:F9)&lt;&gt;4,"Enter all amounts",IF(COUNTIF('Inventory'!$B$8:$B$207,B9)&lt;&gt;1,"Check inventory SKU",IF(COUNTIF($B$8:$B$207,B9)&gt;1,"Duplicate sale SKU",IF(COUNT(G9)&lt;&gt;1,"Add purchase cost",IF(MIN(C9:G9)&lt;0,"Use final amounts","Complete")))))))</x:f>
      </x:c>
    </x:row>
    <x:row r="10" ht="24" customHeight="1">
      <x:c r="A10" s="21"/>
      <x:c r="B10" s="20"/>
      <x:c r="C10" s="23"/>
      <x:c r="D10" s="23"/>
      <x:c r="E10" s="23"/>
      <x:c r="F10" s="23"/>
      <x:c r="G10" s="26" t="str">
        <x:f>IF(B10="","",IF(COUNTIF('Inventory'!$B$8:$B$207,B10)=1,IF(ISBLANK(INDEX('Inventory'!$D$8:$D$207,MATCH(B10,'Inventory'!$B$8:$B$207,0))),"",INDEX('Inventory'!$D$8:$D$207,MATCH(B10,'Inventory'!$B$8:$B$207,0))),""))</x:f>
      </x:c>
      <x:c r="H10" s="26" t="str">
        <x:f>IF(L10="Complete",ROUND(C10+D10,2),"")</x:f>
      </x:c>
      <x:c r="I10" s="26" t="str">
        <x:f>IF(L10="Complete",ROUND(H10-G10-E10-F10,2),"")</x:f>
      </x:c>
      <x:c r="J10" s="27" t="str">
        <x:f>IF(L10="Complete",IF(H10=0,"",I10/H10),"")</x:f>
      </x:c>
      <x:c r="K10" s="2"/>
      <x:c r="L10" s="2" t="str">
        <x:f>IF(COUNTA(A10:F10)=0,"",IF(COUNTA(A10:B10)&lt;2,"Add date and SKU",IF(COUNT(C10:F10)&lt;&gt;4,"Enter all amounts",IF(COUNTIF('Inventory'!$B$8:$B$207,B10)&lt;&gt;1,"Check inventory SKU",IF(COUNTIF($B$8:$B$207,B10)&gt;1,"Duplicate sale SKU",IF(COUNT(G10)&lt;&gt;1,"Add purchase cost",IF(MIN(C10:G10)&lt;0,"Use final amounts","Complete")))))))</x:f>
      </x:c>
    </x:row>
    <x:row r="11" ht="24" customHeight="1">
      <x:c r="A11" s="21"/>
      <x:c r="B11" s="20"/>
      <x:c r="C11" s="23"/>
      <x:c r="D11" s="23"/>
      <x:c r="E11" s="23"/>
      <x:c r="F11" s="23"/>
      <x:c r="G11" s="26" t="str">
        <x:f>IF(B11="","",IF(COUNTIF('Inventory'!$B$8:$B$207,B11)=1,IF(ISBLANK(INDEX('Inventory'!$D$8:$D$207,MATCH(B11,'Inventory'!$B$8:$B$207,0))),"",INDEX('Inventory'!$D$8:$D$207,MATCH(B11,'Inventory'!$B$8:$B$207,0))),""))</x:f>
      </x:c>
      <x:c r="H11" s="26" t="str">
        <x:f>IF(L11="Complete",ROUND(C11+D11,2),"")</x:f>
      </x:c>
      <x:c r="I11" s="26" t="str">
        <x:f>IF(L11="Complete",ROUND(H11-G11-E11-F11,2),"")</x:f>
      </x:c>
      <x:c r="J11" s="27" t="str">
        <x:f>IF(L11="Complete",IF(H11=0,"",I11/H11),"")</x:f>
      </x:c>
      <x:c r="K11" s="2"/>
      <x:c r="L11" s="2" t="str">
        <x:f>IF(COUNTA(A11:F11)=0,"",IF(COUNTA(A11:B11)&lt;2,"Add date and SKU",IF(COUNT(C11:F11)&lt;&gt;4,"Enter all amounts",IF(COUNTIF('Inventory'!$B$8:$B$207,B11)&lt;&gt;1,"Check inventory SKU",IF(COUNTIF($B$8:$B$207,B11)&gt;1,"Duplicate sale SKU",IF(COUNT(G11)&lt;&gt;1,"Add purchase cost",IF(MIN(C11:G11)&lt;0,"Use final amounts","Complete")))))))</x:f>
      </x:c>
    </x:row>
    <x:row r="12" ht="24" customHeight="1">
      <x:c r="A12" s="21"/>
      <x:c r="B12" s="20"/>
      <x:c r="C12" s="23"/>
      <x:c r="D12" s="23"/>
      <x:c r="E12" s="23"/>
      <x:c r="F12" s="23"/>
      <x:c r="G12" s="26" t="str">
        <x:f>IF(B12="","",IF(COUNTIF('Inventory'!$B$8:$B$207,B12)=1,IF(ISBLANK(INDEX('Inventory'!$D$8:$D$207,MATCH(B12,'Inventory'!$B$8:$B$207,0))),"",INDEX('Inventory'!$D$8:$D$207,MATCH(B12,'Inventory'!$B$8:$B$207,0))),""))</x:f>
      </x:c>
      <x:c r="H12" s="26" t="str">
        <x:f>IF(L12="Complete",ROUND(C12+D12,2),"")</x:f>
      </x:c>
      <x:c r="I12" s="26" t="str">
        <x:f>IF(L12="Complete",ROUND(H12-G12-E12-F12,2),"")</x:f>
      </x:c>
      <x:c r="J12" s="27" t="str">
        <x:f>IF(L12="Complete",IF(H12=0,"",I12/H12),"")</x:f>
      </x:c>
      <x:c r="K12" s="2"/>
      <x:c r="L12" s="2" t="str">
        <x:f>IF(COUNTA(A12:F12)=0,"",IF(COUNTA(A12:B12)&lt;2,"Add date and SKU",IF(COUNT(C12:F12)&lt;&gt;4,"Enter all amounts",IF(COUNTIF('Inventory'!$B$8:$B$207,B12)&lt;&gt;1,"Check inventory SKU",IF(COUNTIF($B$8:$B$207,B12)&gt;1,"Duplicate sale SKU",IF(COUNT(G12)&lt;&gt;1,"Add purchase cost",IF(MIN(C12:G12)&lt;0,"Use final amounts","Complete")))))))</x:f>
      </x:c>
    </x:row>
    <x:row r="13" ht="24" customHeight="1">
      <x:c r="A13" s="21"/>
      <x:c r="B13" s="20"/>
      <x:c r="C13" s="23"/>
      <x:c r="D13" s="23"/>
      <x:c r="E13" s="23"/>
      <x:c r="F13" s="23"/>
      <x:c r="G13" s="26" t="str">
        <x:f>IF(B13="","",IF(COUNTIF('Inventory'!$B$8:$B$207,B13)=1,IF(ISBLANK(INDEX('Inventory'!$D$8:$D$207,MATCH(B13,'Inventory'!$B$8:$B$207,0))),"",INDEX('Inventory'!$D$8:$D$207,MATCH(B13,'Inventory'!$B$8:$B$207,0))),""))</x:f>
      </x:c>
      <x:c r="H13" s="26" t="str">
        <x:f>IF(L13="Complete",ROUND(C13+D13,2),"")</x:f>
      </x:c>
      <x:c r="I13" s="26" t="str">
        <x:f>IF(L13="Complete",ROUND(H13-G13-E13-F13,2),"")</x:f>
      </x:c>
      <x:c r="J13" s="27" t="str">
        <x:f>IF(L13="Complete",IF(H13=0,"",I13/H13),"")</x:f>
      </x:c>
      <x:c r="K13" s="2"/>
      <x:c r="L13" s="2" t="str">
        <x:f>IF(COUNTA(A13:F13)=0,"",IF(COUNTA(A13:B13)&lt;2,"Add date and SKU",IF(COUNT(C13:F13)&lt;&gt;4,"Enter all amounts",IF(COUNTIF('Inventory'!$B$8:$B$207,B13)&lt;&gt;1,"Check inventory SKU",IF(COUNTIF($B$8:$B$207,B13)&gt;1,"Duplicate sale SKU",IF(COUNT(G13)&lt;&gt;1,"Add purchase cost",IF(MIN(C13:G13)&lt;0,"Use final amounts","Complete")))))))</x:f>
      </x:c>
    </x:row>
    <x:row r="14" ht="24" customHeight="1">
      <x:c r="A14" s="21"/>
      <x:c r="B14" s="20"/>
      <x:c r="C14" s="23"/>
      <x:c r="D14" s="23"/>
      <x:c r="E14" s="23"/>
      <x:c r="F14" s="23"/>
      <x:c r="G14" s="26" t="str">
        <x:f>IF(B14="","",IF(COUNTIF('Inventory'!$B$8:$B$207,B14)=1,IF(ISBLANK(INDEX('Inventory'!$D$8:$D$207,MATCH(B14,'Inventory'!$B$8:$B$207,0))),"",INDEX('Inventory'!$D$8:$D$207,MATCH(B14,'Inventory'!$B$8:$B$207,0))),""))</x:f>
      </x:c>
      <x:c r="H14" s="26" t="str">
        <x:f>IF(L14="Complete",ROUND(C14+D14,2),"")</x:f>
      </x:c>
      <x:c r="I14" s="26" t="str">
        <x:f>IF(L14="Complete",ROUND(H14-G14-E14-F14,2),"")</x:f>
      </x:c>
      <x:c r="J14" s="27" t="str">
        <x:f>IF(L14="Complete",IF(H14=0,"",I14/H14),"")</x:f>
      </x:c>
      <x:c r="K14" s="2"/>
      <x:c r="L14" s="2" t="str">
        <x:f>IF(COUNTA(A14:F14)=0,"",IF(COUNTA(A14:B14)&lt;2,"Add date and SKU",IF(COUNT(C14:F14)&lt;&gt;4,"Enter all amounts",IF(COUNTIF('Inventory'!$B$8:$B$207,B14)&lt;&gt;1,"Check inventory SKU",IF(COUNTIF($B$8:$B$207,B14)&gt;1,"Duplicate sale SKU",IF(COUNT(G14)&lt;&gt;1,"Add purchase cost",IF(MIN(C14:G14)&lt;0,"Use final amounts","Complete")))))))</x:f>
      </x:c>
    </x:row>
    <x:row r="15" ht="24" customHeight="1">
      <x:c r="A15" s="21"/>
      <x:c r="B15" s="20"/>
      <x:c r="C15" s="23"/>
      <x:c r="D15" s="23"/>
      <x:c r="E15" s="23"/>
      <x:c r="F15" s="23"/>
      <x:c r="G15" s="26" t="str">
        <x:f>IF(B15="","",IF(COUNTIF('Inventory'!$B$8:$B$207,B15)=1,IF(ISBLANK(INDEX('Inventory'!$D$8:$D$207,MATCH(B15,'Inventory'!$B$8:$B$207,0))),"",INDEX('Inventory'!$D$8:$D$207,MATCH(B15,'Inventory'!$B$8:$B$207,0))),""))</x:f>
      </x:c>
      <x:c r="H15" s="26" t="str">
        <x:f>IF(L15="Complete",ROUND(C15+D15,2),"")</x:f>
      </x:c>
      <x:c r="I15" s="26" t="str">
        <x:f>IF(L15="Complete",ROUND(H15-G15-E15-F15,2),"")</x:f>
      </x:c>
      <x:c r="J15" s="27" t="str">
        <x:f>IF(L15="Complete",IF(H15=0,"",I15/H15),"")</x:f>
      </x:c>
      <x:c r="K15" s="2"/>
      <x:c r="L15" s="2" t="str">
        <x:f>IF(COUNTA(A15:F15)=0,"",IF(COUNTA(A15:B15)&lt;2,"Add date and SKU",IF(COUNT(C15:F15)&lt;&gt;4,"Enter all amounts",IF(COUNTIF('Inventory'!$B$8:$B$207,B15)&lt;&gt;1,"Check inventory SKU",IF(COUNTIF($B$8:$B$207,B15)&gt;1,"Duplicate sale SKU",IF(COUNT(G15)&lt;&gt;1,"Add purchase cost",IF(MIN(C15:G15)&lt;0,"Use final amounts","Complete")))))))</x:f>
      </x:c>
    </x:row>
    <x:row r="16" ht="24" customHeight="1">
      <x:c r="A16" s="21"/>
      <x:c r="B16" s="20"/>
      <x:c r="C16" s="23"/>
      <x:c r="D16" s="23"/>
      <x:c r="E16" s="23"/>
      <x:c r="F16" s="23"/>
      <x:c r="G16" s="26" t="str">
        <x:f>IF(B16="","",IF(COUNTIF('Inventory'!$B$8:$B$207,B16)=1,IF(ISBLANK(INDEX('Inventory'!$D$8:$D$207,MATCH(B16,'Inventory'!$B$8:$B$207,0))),"",INDEX('Inventory'!$D$8:$D$207,MATCH(B16,'Inventory'!$B$8:$B$207,0))),""))</x:f>
      </x:c>
      <x:c r="H16" s="26" t="str">
        <x:f>IF(L16="Complete",ROUND(C16+D16,2),"")</x:f>
      </x:c>
      <x:c r="I16" s="26" t="str">
        <x:f>IF(L16="Complete",ROUND(H16-G16-E16-F16,2),"")</x:f>
      </x:c>
      <x:c r="J16" s="27" t="str">
        <x:f>IF(L16="Complete",IF(H16=0,"",I16/H16),"")</x:f>
      </x:c>
      <x:c r="K16" s="2"/>
      <x:c r="L16" s="2" t="str">
        <x:f>IF(COUNTA(A16:F16)=0,"",IF(COUNTA(A16:B16)&lt;2,"Add date and SKU",IF(COUNT(C16:F16)&lt;&gt;4,"Enter all amounts",IF(COUNTIF('Inventory'!$B$8:$B$207,B16)&lt;&gt;1,"Check inventory SKU",IF(COUNTIF($B$8:$B$207,B16)&gt;1,"Duplicate sale SKU",IF(COUNT(G16)&lt;&gt;1,"Add purchase cost",IF(MIN(C16:G16)&lt;0,"Use final amounts","Complete")))))))</x:f>
      </x:c>
    </x:row>
    <x:row r="17" ht="24" customHeight="1">
      <x:c r="A17" s="21"/>
      <x:c r="B17" s="20"/>
      <x:c r="C17" s="23"/>
      <x:c r="D17" s="23"/>
      <x:c r="E17" s="23"/>
      <x:c r="F17" s="23"/>
      <x:c r="G17" s="26" t="str">
        <x:f>IF(B17="","",IF(COUNTIF('Inventory'!$B$8:$B$207,B17)=1,IF(ISBLANK(INDEX('Inventory'!$D$8:$D$207,MATCH(B17,'Inventory'!$B$8:$B$207,0))),"",INDEX('Inventory'!$D$8:$D$207,MATCH(B17,'Inventory'!$B$8:$B$207,0))),""))</x:f>
      </x:c>
      <x:c r="H17" s="26" t="str">
        <x:f>IF(L17="Complete",ROUND(C17+D17,2),"")</x:f>
      </x:c>
      <x:c r="I17" s="26" t="str">
        <x:f>IF(L17="Complete",ROUND(H17-G17-E17-F17,2),"")</x:f>
      </x:c>
      <x:c r="J17" s="27" t="str">
        <x:f>IF(L17="Complete",IF(H17=0,"",I17/H17),"")</x:f>
      </x:c>
      <x:c r="K17" s="2"/>
      <x:c r="L17" s="2" t="str">
        <x:f>IF(COUNTA(A17:F17)=0,"",IF(COUNTA(A17:B17)&lt;2,"Add date and SKU",IF(COUNT(C17:F17)&lt;&gt;4,"Enter all amounts",IF(COUNTIF('Inventory'!$B$8:$B$207,B17)&lt;&gt;1,"Check inventory SKU",IF(COUNTIF($B$8:$B$207,B17)&gt;1,"Duplicate sale SKU",IF(COUNT(G17)&lt;&gt;1,"Add purchase cost",IF(MIN(C17:G17)&lt;0,"Use final amounts","Complete")))))))</x:f>
      </x:c>
    </x:row>
    <x:row r="18" ht="24" customHeight="1">
      <x:c r="A18" s="21"/>
      <x:c r="B18" s="20"/>
      <x:c r="C18" s="23"/>
      <x:c r="D18" s="23"/>
      <x:c r="E18" s="23"/>
      <x:c r="F18" s="23"/>
      <x:c r="G18" s="26" t="str">
        <x:f>IF(B18="","",IF(COUNTIF('Inventory'!$B$8:$B$207,B18)=1,IF(ISBLANK(INDEX('Inventory'!$D$8:$D$207,MATCH(B18,'Inventory'!$B$8:$B$207,0))),"",INDEX('Inventory'!$D$8:$D$207,MATCH(B18,'Inventory'!$B$8:$B$207,0))),""))</x:f>
      </x:c>
      <x:c r="H18" s="26" t="str">
        <x:f>IF(L18="Complete",ROUND(C18+D18,2),"")</x:f>
      </x:c>
      <x:c r="I18" s="26" t="str">
        <x:f>IF(L18="Complete",ROUND(H18-G18-E18-F18,2),"")</x:f>
      </x:c>
      <x:c r="J18" s="27" t="str">
        <x:f>IF(L18="Complete",IF(H18=0,"",I18/H18),"")</x:f>
      </x:c>
      <x:c r="K18" s="2"/>
      <x:c r="L18" s="2" t="str">
        <x:f>IF(COUNTA(A18:F18)=0,"",IF(COUNTA(A18:B18)&lt;2,"Add date and SKU",IF(COUNT(C18:F18)&lt;&gt;4,"Enter all amounts",IF(COUNTIF('Inventory'!$B$8:$B$207,B18)&lt;&gt;1,"Check inventory SKU",IF(COUNTIF($B$8:$B$207,B18)&gt;1,"Duplicate sale SKU",IF(COUNT(G18)&lt;&gt;1,"Add purchase cost",IF(MIN(C18:G18)&lt;0,"Use final amounts","Complete")))))))</x:f>
      </x:c>
    </x:row>
    <x:row r="19" ht="24" customHeight="1">
      <x:c r="A19" s="21"/>
      <x:c r="B19" s="20"/>
      <x:c r="C19" s="23"/>
      <x:c r="D19" s="23"/>
      <x:c r="E19" s="23"/>
      <x:c r="F19" s="23"/>
      <x:c r="G19" s="26" t="str">
        <x:f>IF(B19="","",IF(COUNTIF('Inventory'!$B$8:$B$207,B19)=1,IF(ISBLANK(INDEX('Inventory'!$D$8:$D$207,MATCH(B19,'Inventory'!$B$8:$B$207,0))),"",INDEX('Inventory'!$D$8:$D$207,MATCH(B19,'Inventory'!$B$8:$B$207,0))),""))</x:f>
      </x:c>
      <x:c r="H19" s="26" t="str">
        <x:f>IF(L19="Complete",ROUND(C19+D19,2),"")</x:f>
      </x:c>
      <x:c r="I19" s="26" t="str">
        <x:f>IF(L19="Complete",ROUND(H19-G19-E19-F19,2),"")</x:f>
      </x:c>
      <x:c r="J19" s="27" t="str">
        <x:f>IF(L19="Complete",IF(H19=0,"",I19/H19),"")</x:f>
      </x:c>
      <x:c r="K19" s="2"/>
      <x:c r="L19" s="2" t="str">
        <x:f>IF(COUNTA(A19:F19)=0,"",IF(COUNTA(A19:B19)&lt;2,"Add date and SKU",IF(COUNT(C19:F19)&lt;&gt;4,"Enter all amounts",IF(COUNTIF('Inventory'!$B$8:$B$207,B19)&lt;&gt;1,"Check inventory SKU",IF(COUNTIF($B$8:$B$207,B19)&gt;1,"Duplicate sale SKU",IF(COUNT(G19)&lt;&gt;1,"Add purchase cost",IF(MIN(C19:G19)&lt;0,"Use final amounts","Complete")))))))</x:f>
      </x:c>
    </x:row>
    <x:row r="20" ht="24" customHeight="1">
      <x:c r="A20" s="21"/>
      <x:c r="B20" s="20"/>
      <x:c r="C20" s="23"/>
      <x:c r="D20" s="23"/>
      <x:c r="E20" s="23"/>
      <x:c r="F20" s="23"/>
      <x:c r="G20" s="26" t="str">
        <x:f>IF(B20="","",IF(COUNTIF('Inventory'!$B$8:$B$207,B20)=1,IF(ISBLANK(INDEX('Inventory'!$D$8:$D$207,MATCH(B20,'Inventory'!$B$8:$B$207,0))),"",INDEX('Inventory'!$D$8:$D$207,MATCH(B20,'Inventory'!$B$8:$B$207,0))),""))</x:f>
      </x:c>
      <x:c r="H20" s="26" t="str">
        <x:f>IF(L20="Complete",ROUND(C20+D20,2),"")</x:f>
      </x:c>
      <x:c r="I20" s="26" t="str">
        <x:f>IF(L20="Complete",ROUND(H20-G20-E20-F20,2),"")</x:f>
      </x:c>
      <x:c r="J20" s="27" t="str">
        <x:f>IF(L20="Complete",IF(H20=0,"",I20/H20),"")</x:f>
      </x:c>
      <x:c r="K20" s="2"/>
      <x:c r="L20" s="2" t="str">
        <x:f>IF(COUNTA(A20:F20)=0,"",IF(COUNTA(A20:B20)&lt;2,"Add date and SKU",IF(COUNT(C20:F20)&lt;&gt;4,"Enter all amounts",IF(COUNTIF('Inventory'!$B$8:$B$207,B20)&lt;&gt;1,"Check inventory SKU",IF(COUNTIF($B$8:$B$207,B20)&gt;1,"Duplicate sale SKU",IF(COUNT(G20)&lt;&gt;1,"Add purchase cost",IF(MIN(C20:G20)&lt;0,"Use final amounts","Complete")))))))</x:f>
      </x:c>
    </x:row>
    <x:row r="21" ht="24" customHeight="1">
      <x:c r="A21" s="21"/>
      <x:c r="B21" s="20"/>
      <x:c r="C21" s="23"/>
      <x:c r="D21" s="23"/>
      <x:c r="E21" s="23"/>
      <x:c r="F21" s="23"/>
      <x:c r="G21" s="26" t="str">
        <x:f>IF(B21="","",IF(COUNTIF('Inventory'!$B$8:$B$207,B21)=1,IF(ISBLANK(INDEX('Inventory'!$D$8:$D$207,MATCH(B21,'Inventory'!$B$8:$B$207,0))),"",INDEX('Inventory'!$D$8:$D$207,MATCH(B21,'Inventory'!$B$8:$B$207,0))),""))</x:f>
      </x:c>
      <x:c r="H21" s="26" t="str">
        <x:f>IF(L21="Complete",ROUND(C21+D21,2),"")</x:f>
      </x:c>
      <x:c r="I21" s="26" t="str">
        <x:f>IF(L21="Complete",ROUND(H21-G21-E21-F21,2),"")</x:f>
      </x:c>
      <x:c r="J21" s="27" t="str">
        <x:f>IF(L21="Complete",IF(H21=0,"",I21/H21),"")</x:f>
      </x:c>
      <x:c r="K21" s="2"/>
      <x:c r="L21" s="2" t="str">
        <x:f>IF(COUNTA(A21:F21)=0,"",IF(COUNTA(A21:B21)&lt;2,"Add date and SKU",IF(COUNT(C21:F21)&lt;&gt;4,"Enter all amounts",IF(COUNTIF('Inventory'!$B$8:$B$207,B21)&lt;&gt;1,"Check inventory SKU",IF(COUNTIF($B$8:$B$207,B21)&gt;1,"Duplicate sale SKU",IF(COUNT(G21)&lt;&gt;1,"Add purchase cost",IF(MIN(C21:G21)&lt;0,"Use final amounts","Complete")))))))</x:f>
      </x:c>
    </x:row>
    <x:row r="22" ht="24" customHeight="1">
      <x:c r="A22" s="21"/>
      <x:c r="B22" s="20"/>
      <x:c r="C22" s="23"/>
      <x:c r="D22" s="23"/>
      <x:c r="E22" s="23"/>
      <x:c r="F22" s="23"/>
      <x:c r="G22" s="26" t="str">
        <x:f>IF(B22="","",IF(COUNTIF('Inventory'!$B$8:$B$207,B22)=1,IF(ISBLANK(INDEX('Inventory'!$D$8:$D$207,MATCH(B22,'Inventory'!$B$8:$B$207,0))),"",INDEX('Inventory'!$D$8:$D$207,MATCH(B22,'Inventory'!$B$8:$B$207,0))),""))</x:f>
      </x:c>
      <x:c r="H22" s="26" t="str">
        <x:f>IF(L22="Complete",ROUND(C22+D22,2),"")</x:f>
      </x:c>
      <x:c r="I22" s="26" t="str">
        <x:f>IF(L22="Complete",ROUND(H22-G22-E22-F22,2),"")</x:f>
      </x:c>
      <x:c r="J22" s="27" t="str">
        <x:f>IF(L22="Complete",IF(H22=0,"",I22/H22),"")</x:f>
      </x:c>
      <x:c r="K22" s="2"/>
      <x:c r="L22" s="2" t="str">
        <x:f>IF(COUNTA(A22:F22)=0,"",IF(COUNTA(A22:B22)&lt;2,"Add date and SKU",IF(COUNT(C22:F22)&lt;&gt;4,"Enter all amounts",IF(COUNTIF('Inventory'!$B$8:$B$207,B22)&lt;&gt;1,"Check inventory SKU",IF(COUNTIF($B$8:$B$207,B22)&gt;1,"Duplicate sale SKU",IF(COUNT(G22)&lt;&gt;1,"Add purchase cost",IF(MIN(C22:G22)&lt;0,"Use final amounts","Complete")))))))</x:f>
      </x:c>
    </x:row>
    <x:row r="23" ht="24" customHeight="1">
      <x:c r="A23" s="21"/>
      <x:c r="B23" s="20"/>
      <x:c r="C23" s="23"/>
      <x:c r="D23" s="23"/>
      <x:c r="E23" s="23"/>
      <x:c r="F23" s="23"/>
      <x:c r="G23" s="26" t="str">
        <x:f>IF(B23="","",IF(COUNTIF('Inventory'!$B$8:$B$207,B23)=1,IF(ISBLANK(INDEX('Inventory'!$D$8:$D$207,MATCH(B23,'Inventory'!$B$8:$B$207,0))),"",INDEX('Inventory'!$D$8:$D$207,MATCH(B23,'Inventory'!$B$8:$B$207,0))),""))</x:f>
      </x:c>
      <x:c r="H23" s="26" t="str">
        <x:f>IF(L23="Complete",ROUND(C23+D23,2),"")</x:f>
      </x:c>
      <x:c r="I23" s="26" t="str">
        <x:f>IF(L23="Complete",ROUND(H23-G23-E23-F23,2),"")</x:f>
      </x:c>
      <x:c r="J23" s="27" t="str">
        <x:f>IF(L23="Complete",IF(H23=0,"",I23/H23),"")</x:f>
      </x:c>
      <x:c r="K23" s="2"/>
      <x:c r="L23" s="2" t="str">
        <x:f>IF(COUNTA(A23:F23)=0,"",IF(COUNTA(A23:B23)&lt;2,"Add date and SKU",IF(COUNT(C23:F23)&lt;&gt;4,"Enter all amounts",IF(COUNTIF('Inventory'!$B$8:$B$207,B23)&lt;&gt;1,"Check inventory SKU",IF(COUNTIF($B$8:$B$207,B23)&gt;1,"Duplicate sale SKU",IF(COUNT(G23)&lt;&gt;1,"Add purchase cost",IF(MIN(C23:G23)&lt;0,"Use final amounts","Complete")))))))</x:f>
      </x:c>
    </x:row>
    <x:row r="24" ht="24" customHeight="1">
      <x:c r="A24" s="21"/>
      <x:c r="B24" s="20"/>
      <x:c r="C24" s="23"/>
      <x:c r="D24" s="23"/>
      <x:c r="E24" s="23"/>
      <x:c r="F24" s="23"/>
      <x:c r="G24" s="26" t="str">
        <x:f>IF(B24="","",IF(COUNTIF('Inventory'!$B$8:$B$207,B24)=1,IF(ISBLANK(INDEX('Inventory'!$D$8:$D$207,MATCH(B24,'Inventory'!$B$8:$B$207,0))),"",INDEX('Inventory'!$D$8:$D$207,MATCH(B24,'Inventory'!$B$8:$B$207,0))),""))</x:f>
      </x:c>
      <x:c r="H24" s="26" t="str">
        <x:f>IF(L24="Complete",ROUND(C24+D24,2),"")</x:f>
      </x:c>
      <x:c r="I24" s="26" t="str">
        <x:f>IF(L24="Complete",ROUND(H24-G24-E24-F24,2),"")</x:f>
      </x:c>
      <x:c r="J24" s="27" t="str">
        <x:f>IF(L24="Complete",IF(H24=0,"",I24/H24),"")</x:f>
      </x:c>
      <x:c r="K24" s="2"/>
      <x:c r="L24" s="2" t="str">
        <x:f>IF(COUNTA(A24:F24)=0,"",IF(COUNTA(A24:B24)&lt;2,"Add date and SKU",IF(COUNT(C24:F24)&lt;&gt;4,"Enter all amounts",IF(COUNTIF('Inventory'!$B$8:$B$207,B24)&lt;&gt;1,"Check inventory SKU",IF(COUNTIF($B$8:$B$207,B24)&gt;1,"Duplicate sale SKU",IF(COUNT(G24)&lt;&gt;1,"Add purchase cost",IF(MIN(C24:G24)&lt;0,"Use final amounts","Complete")))))))</x:f>
      </x:c>
    </x:row>
    <x:row r="25" ht="24" customHeight="1">
      <x:c r="A25" s="21"/>
      <x:c r="B25" s="20"/>
      <x:c r="C25" s="23"/>
      <x:c r="D25" s="23"/>
      <x:c r="E25" s="23"/>
      <x:c r="F25" s="23"/>
      <x:c r="G25" s="26" t="str">
        <x:f>IF(B25="","",IF(COUNTIF('Inventory'!$B$8:$B$207,B25)=1,IF(ISBLANK(INDEX('Inventory'!$D$8:$D$207,MATCH(B25,'Inventory'!$B$8:$B$207,0))),"",INDEX('Inventory'!$D$8:$D$207,MATCH(B25,'Inventory'!$B$8:$B$207,0))),""))</x:f>
      </x:c>
      <x:c r="H25" s="26" t="str">
        <x:f>IF(L25="Complete",ROUND(C25+D25,2),"")</x:f>
      </x:c>
      <x:c r="I25" s="26" t="str">
        <x:f>IF(L25="Complete",ROUND(H25-G25-E25-F25,2),"")</x:f>
      </x:c>
      <x:c r="J25" s="27" t="str">
        <x:f>IF(L25="Complete",IF(H25=0,"",I25/H25),"")</x:f>
      </x:c>
      <x:c r="K25" s="2"/>
      <x:c r="L25" s="2" t="str">
        <x:f>IF(COUNTA(A25:F25)=0,"",IF(COUNTA(A25:B25)&lt;2,"Add date and SKU",IF(COUNT(C25:F25)&lt;&gt;4,"Enter all amounts",IF(COUNTIF('Inventory'!$B$8:$B$207,B25)&lt;&gt;1,"Check inventory SKU",IF(COUNTIF($B$8:$B$207,B25)&gt;1,"Duplicate sale SKU",IF(COUNT(G25)&lt;&gt;1,"Add purchase cost",IF(MIN(C25:G25)&lt;0,"Use final amounts","Complete")))))))</x:f>
      </x:c>
    </x:row>
    <x:row r="26" ht="24" customHeight="1">
      <x:c r="A26" s="21"/>
      <x:c r="B26" s="20"/>
      <x:c r="C26" s="23"/>
      <x:c r="D26" s="23"/>
      <x:c r="E26" s="23"/>
      <x:c r="F26" s="23"/>
      <x:c r="G26" s="26" t="str">
        <x:f>IF(B26="","",IF(COUNTIF('Inventory'!$B$8:$B$207,B26)=1,IF(ISBLANK(INDEX('Inventory'!$D$8:$D$207,MATCH(B26,'Inventory'!$B$8:$B$207,0))),"",INDEX('Inventory'!$D$8:$D$207,MATCH(B26,'Inventory'!$B$8:$B$207,0))),""))</x:f>
      </x:c>
      <x:c r="H26" s="26" t="str">
        <x:f>IF(L26="Complete",ROUND(C26+D26,2),"")</x:f>
      </x:c>
      <x:c r="I26" s="26" t="str">
        <x:f>IF(L26="Complete",ROUND(H26-G26-E26-F26,2),"")</x:f>
      </x:c>
      <x:c r="J26" s="27" t="str">
        <x:f>IF(L26="Complete",IF(H26=0,"",I26/H26),"")</x:f>
      </x:c>
      <x:c r="K26" s="2"/>
      <x:c r="L26" s="2" t="str">
        <x:f>IF(COUNTA(A26:F26)=0,"",IF(COUNTA(A26:B26)&lt;2,"Add date and SKU",IF(COUNT(C26:F26)&lt;&gt;4,"Enter all amounts",IF(COUNTIF('Inventory'!$B$8:$B$207,B26)&lt;&gt;1,"Check inventory SKU",IF(COUNTIF($B$8:$B$207,B26)&gt;1,"Duplicate sale SKU",IF(COUNT(G26)&lt;&gt;1,"Add purchase cost",IF(MIN(C26:G26)&lt;0,"Use final amounts","Complete")))))))</x:f>
      </x:c>
    </x:row>
    <x:row r="27" ht="24" customHeight="1">
      <x:c r="A27" s="21"/>
      <x:c r="B27" s="20"/>
      <x:c r="C27" s="23"/>
      <x:c r="D27" s="23"/>
      <x:c r="E27" s="23"/>
      <x:c r="F27" s="23"/>
      <x:c r="G27" s="26" t="str">
        <x:f>IF(B27="","",IF(COUNTIF('Inventory'!$B$8:$B$207,B27)=1,IF(ISBLANK(INDEX('Inventory'!$D$8:$D$207,MATCH(B27,'Inventory'!$B$8:$B$207,0))),"",INDEX('Inventory'!$D$8:$D$207,MATCH(B27,'Inventory'!$B$8:$B$207,0))),""))</x:f>
      </x:c>
      <x:c r="H27" s="26" t="str">
        <x:f>IF(L27="Complete",ROUND(C27+D27,2),"")</x:f>
      </x:c>
      <x:c r="I27" s="26" t="str">
        <x:f>IF(L27="Complete",ROUND(H27-G27-E27-F27,2),"")</x:f>
      </x:c>
      <x:c r="J27" s="27" t="str">
        <x:f>IF(L27="Complete",IF(H27=0,"",I27/H27),"")</x:f>
      </x:c>
      <x:c r="K27" s="2"/>
      <x:c r="L27" s="2" t="str">
        <x:f>IF(COUNTA(A27:F27)=0,"",IF(COUNTA(A27:B27)&lt;2,"Add date and SKU",IF(COUNT(C27:F27)&lt;&gt;4,"Enter all amounts",IF(COUNTIF('Inventory'!$B$8:$B$207,B27)&lt;&gt;1,"Check inventory SKU",IF(COUNTIF($B$8:$B$207,B27)&gt;1,"Duplicate sale SKU",IF(COUNT(G27)&lt;&gt;1,"Add purchase cost",IF(MIN(C27:G27)&lt;0,"Use final amounts","Complete")))))))</x:f>
      </x:c>
    </x:row>
    <x:row r="28" ht="24" customHeight="1">
      <x:c r="A28" s="21"/>
      <x:c r="B28" s="20"/>
      <x:c r="C28" s="23"/>
      <x:c r="D28" s="23"/>
      <x:c r="E28" s="23"/>
      <x:c r="F28" s="23"/>
      <x:c r="G28" s="26" t="str">
        <x:f>IF(B28="","",IF(COUNTIF('Inventory'!$B$8:$B$207,B28)=1,IF(ISBLANK(INDEX('Inventory'!$D$8:$D$207,MATCH(B28,'Inventory'!$B$8:$B$207,0))),"",INDEX('Inventory'!$D$8:$D$207,MATCH(B28,'Inventory'!$B$8:$B$207,0))),""))</x:f>
      </x:c>
      <x:c r="H28" s="26" t="str">
        <x:f>IF(L28="Complete",ROUND(C28+D28,2),"")</x:f>
      </x:c>
      <x:c r="I28" s="26" t="str">
        <x:f>IF(L28="Complete",ROUND(H28-G28-E28-F28,2),"")</x:f>
      </x:c>
      <x:c r="J28" s="27" t="str">
        <x:f>IF(L28="Complete",IF(H28=0,"",I28/H28),"")</x:f>
      </x:c>
      <x:c r="K28" s="2"/>
      <x:c r="L28" s="2" t="str">
        <x:f>IF(COUNTA(A28:F28)=0,"",IF(COUNTA(A28:B28)&lt;2,"Add date and SKU",IF(COUNT(C28:F28)&lt;&gt;4,"Enter all amounts",IF(COUNTIF('Inventory'!$B$8:$B$207,B28)&lt;&gt;1,"Check inventory SKU",IF(COUNTIF($B$8:$B$207,B28)&gt;1,"Duplicate sale SKU",IF(COUNT(G28)&lt;&gt;1,"Add purchase cost",IF(MIN(C28:G28)&lt;0,"Use final amounts","Complete")))))))</x:f>
      </x:c>
    </x:row>
    <x:row r="29" ht="24" customHeight="1">
      <x:c r="A29" s="21"/>
      <x:c r="B29" s="20"/>
      <x:c r="C29" s="23"/>
      <x:c r="D29" s="23"/>
      <x:c r="E29" s="23"/>
      <x:c r="F29" s="23"/>
      <x:c r="G29" s="26" t="str">
        <x:f>IF(B29="","",IF(COUNTIF('Inventory'!$B$8:$B$207,B29)=1,IF(ISBLANK(INDEX('Inventory'!$D$8:$D$207,MATCH(B29,'Inventory'!$B$8:$B$207,0))),"",INDEX('Inventory'!$D$8:$D$207,MATCH(B29,'Inventory'!$B$8:$B$207,0))),""))</x:f>
      </x:c>
      <x:c r="H29" s="26" t="str">
        <x:f>IF(L29="Complete",ROUND(C29+D29,2),"")</x:f>
      </x:c>
      <x:c r="I29" s="26" t="str">
        <x:f>IF(L29="Complete",ROUND(H29-G29-E29-F29,2),"")</x:f>
      </x:c>
      <x:c r="J29" s="27" t="str">
        <x:f>IF(L29="Complete",IF(H29=0,"",I29/H29),"")</x:f>
      </x:c>
      <x:c r="K29" s="2"/>
      <x:c r="L29" s="2" t="str">
        <x:f>IF(COUNTA(A29:F29)=0,"",IF(COUNTA(A29:B29)&lt;2,"Add date and SKU",IF(COUNT(C29:F29)&lt;&gt;4,"Enter all amounts",IF(COUNTIF('Inventory'!$B$8:$B$207,B29)&lt;&gt;1,"Check inventory SKU",IF(COUNTIF($B$8:$B$207,B29)&gt;1,"Duplicate sale SKU",IF(COUNT(G29)&lt;&gt;1,"Add purchase cost",IF(MIN(C29:G29)&lt;0,"Use final amounts","Complete")))))))</x:f>
      </x:c>
    </x:row>
    <x:row r="30" ht="24" customHeight="1">
      <x:c r="A30" s="21"/>
      <x:c r="B30" s="20"/>
      <x:c r="C30" s="23"/>
      <x:c r="D30" s="23"/>
      <x:c r="E30" s="23"/>
      <x:c r="F30" s="23"/>
      <x:c r="G30" s="26" t="str">
        <x:f>IF(B30="","",IF(COUNTIF('Inventory'!$B$8:$B$207,B30)=1,IF(ISBLANK(INDEX('Inventory'!$D$8:$D$207,MATCH(B30,'Inventory'!$B$8:$B$207,0))),"",INDEX('Inventory'!$D$8:$D$207,MATCH(B30,'Inventory'!$B$8:$B$207,0))),""))</x:f>
      </x:c>
      <x:c r="H30" s="26" t="str">
        <x:f>IF(L30="Complete",ROUND(C30+D30,2),"")</x:f>
      </x:c>
      <x:c r="I30" s="26" t="str">
        <x:f>IF(L30="Complete",ROUND(H30-G30-E30-F30,2),"")</x:f>
      </x:c>
      <x:c r="J30" s="27" t="str">
        <x:f>IF(L30="Complete",IF(H30=0,"",I30/H30),"")</x:f>
      </x:c>
      <x:c r="K30" s="2"/>
      <x:c r="L30" s="2" t="str">
        <x:f>IF(COUNTA(A30:F30)=0,"",IF(COUNTA(A30:B30)&lt;2,"Add date and SKU",IF(COUNT(C30:F30)&lt;&gt;4,"Enter all amounts",IF(COUNTIF('Inventory'!$B$8:$B$207,B30)&lt;&gt;1,"Check inventory SKU",IF(COUNTIF($B$8:$B$207,B30)&gt;1,"Duplicate sale SKU",IF(COUNT(G30)&lt;&gt;1,"Add purchase cost",IF(MIN(C30:G30)&lt;0,"Use final amounts","Complete")))))))</x:f>
      </x:c>
    </x:row>
    <x:row r="31" ht="24" customHeight="1">
      <x:c r="A31" s="21"/>
      <x:c r="B31" s="20"/>
      <x:c r="C31" s="23"/>
      <x:c r="D31" s="23"/>
      <x:c r="E31" s="23"/>
      <x:c r="F31" s="23"/>
      <x:c r="G31" s="26" t="str">
        <x:f>IF(B31="","",IF(COUNTIF('Inventory'!$B$8:$B$207,B31)=1,IF(ISBLANK(INDEX('Inventory'!$D$8:$D$207,MATCH(B31,'Inventory'!$B$8:$B$207,0))),"",INDEX('Inventory'!$D$8:$D$207,MATCH(B31,'Inventory'!$B$8:$B$207,0))),""))</x:f>
      </x:c>
      <x:c r="H31" s="26" t="str">
        <x:f>IF(L31="Complete",ROUND(C31+D31,2),"")</x:f>
      </x:c>
      <x:c r="I31" s="26" t="str">
        <x:f>IF(L31="Complete",ROUND(H31-G31-E31-F31,2),"")</x:f>
      </x:c>
      <x:c r="J31" s="27" t="str">
        <x:f>IF(L31="Complete",IF(H31=0,"",I31/H31),"")</x:f>
      </x:c>
      <x:c r="K31" s="2"/>
      <x:c r="L31" s="2" t="str">
        <x:f>IF(COUNTA(A31:F31)=0,"",IF(COUNTA(A31:B31)&lt;2,"Add date and SKU",IF(COUNT(C31:F31)&lt;&gt;4,"Enter all amounts",IF(COUNTIF('Inventory'!$B$8:$B$207,B31)&lt;&gt;1,"Check inventory SKU",IF(COUNTIF($B$8:$B$207,B31)&gt;1,"Duplicate sale SKU",IF(COUNT(G31)&lt;&gt;1,"Add purchase cost",IF(MIN(C31:G31)&lt;0,"Use final amounts","Complete")))))))</x:f>
      </x:c>
    </x:row>
    <x:row r="32" ht="24" customHeight="1">
      <x:c r="A32" s="21"/>
      <x:c r="B32" s="20"/>
      <x:c r="C32" s="23"/>
      <x:c r="D32" s="23"/>
      <x:c r="E32" s="23"/>
      <x:c r="F32" s="23"/>
      <x:c r="G32" s="26" t="str">
        <x:f>IF(B32="","",IF(COUNTIF('Inventory'!$B$8:$B$207,B32)=1,IF(ISBLANK(INDEX('Inventory'!$D$8:$D$207,MATCH(B32,'Inventory'!$B$8:$B$207,0))),"",INDEX('Inventory'!$D$8:$D$207,MATCH(B32,'Inventory'!$B$8:$B$207,0))),""))</x:f>
      </x:c>
      <x:c r="H32" s="26" t="str">
        <x:f>IF(L32="Complete",ROUND(C32+D32,2),"")</x:f>
      </x:c>
      <x:c r="I32" s="26" t="str">
        <x:f>IF(L32="Complete",ROUND(H32-G32-E32-F32,2),"")</x:f>
      </x:c>
      <x:c r="J32" s="27" t="str">
        <x:f>IF(L32="Complete",IF(H32=0,"",I32/H32),"")</x:f>
      </x:c>
      <x:c r="K32" s="2"/>
      <x:c r="L32" s="2" t="str">
        <x:f>IF(COUNTA(A32:F32)=0,"",IF(COUNTA(A32:B32)&lt;2,"Add date and SKU",IF(COUNT(C32:F32)&lt;&gt;4,"Enter all amounts",IF(COUNTIF('Inventory'!$B$8:$B$207,B32)&lt;&gt;1,"Check inventory SKU",IF(COUNTIF($B$8:$B$207,B32)&gt;1,"Duplicate sale SKU",IF(COUNT(G32)&lt;&gt;1,"Add purchase cost",IF(MIN(C32:G32)&lt;0,"Use final amounts","Complete")))))))</x:f>
      </x:c>
    </x:row>
    <x:row r="33" ht="24" customHeight="1">
      <x:c r="A33" s="21"/>
      <x:c r="B33" s="20"/>
      <x:c r="C33" s="23"/>
      <x:c r="D33" s="23"/>
      <x:c r="E33" s="23"/>
      <x:c r="F33" s="23"/>
      <x:c r="G33" s="26" t="str">
        <x:f>IF(B33="","",IF(COUNTIF('Inventory'!$B$8:$B$207,B33)=1,IF(ISBLANK(INDEX('Inventory'!$D$8:$D$207,MATCH(B33,'Inventory'!$B$8:$B$207,0))),"",INDEX('Inventory'!$D$8:$D$207,MATCH(B33,'Inventory'!$B$8:$B$207,0))),""))</x:f>
      </x:c>
      <x:c r="H33" s="26" t="str">
        <x:f>IF(L33="Complete",ROUND(C33+D33,2),"")</x:f>
      </x:c>
      <x:c r="I33" s="26" t="str">
        <x:f>IF(L33="Complete",ROUND(H33-G33-E33-F33,2),"")</x:f>
      </x:c>
      <x:c r="J33" s="27" t="str">
        <x:f>IF(L33="Complete",IF(H33=0,"",I33/H33),"")</x:f>
      </x:c>
      <x:c r="K33" s="2"/>
      <x:c r="L33" s="2" t="str">
        <x:f>IF(COUNTA(A33:F33)=0,"",IF(COUNTA(A33:B33)&lt;2,"Add date and SKU",IF(COUNT(C33:F33)&lt;&gt;4,"Enter all amounts",IF(COUNTIF('Inventory'!$B$8:$B$207,B33)&lt;&gt;1,"Check inventory SKU",IF(COUNTIF($B$8:$B$207,B33)&gt;1,"Duplicate sale SKU",IF(COUNT(G33)&lt;&gt;1,"Add purchase cost",IF(MIN(C33:G33)&lt;0,"Use final amounts","Complete")))))))</x:f>
      </x:c>
    </x:row>
    <x:row r="34" ht="24" customHeight="1">
      <x:c r="A34" s="21"/>
      <x:c r="B34" s="20"/>
      <x:c r="C34" s="23"/>
      <x:c r="D34" s="23"/>
      <x:c r="E34" s="23"/>
      <x:c r="F34" s="23"/>
      <x:c r="G34" s="26" t="str">
        <x:f>IF(B34="","",IF(COUNTIF('Inventory'!$B$8:$B$207,B34)=1,IF(ISBLANK(INDEX('Inventory'!$D$8:$D$207,MATCH(B34,'Inventory'!$B$8:$B$207,0))),"",INDEX('Inventory'!$D$8:$D$207,MATCH(B34,'Inventory'!$B$8:$B$207,0))),""))</x:f>
      </x:c>
      <x:c r="H34" s="26" t="str">
        <x:f>IF(L34="Complete",ROUND(C34+D34,2),"")</x:f>
      </x:c>
      <x:c r="I34" s="26" t="str">
        <x:f>IF(L34="Complete",ROUND(H34-G34-E34-F34,2),"")</x:f>
      </x:c>
      <x:c r="J34" s="27" t="str">
        <x:f>IF(L34="Complete",IF(H34=0,"",I34/H34),"")</x:f>
      </x:c>
      <x:c r="K34" s="2"/>
      <x:c r="L34" s="2" t="str">
        <x:f>IF(COUNTA(A34:F34)=0,"",IF(COUNTA(A34:B34)&lt;2,"Add date and SKU",IF(COUNT(C34:F34)&lt;&gt;4,"Enter all amounts",IF(COUNTIF('Inventory'!$B$8:$B$207,B34)&lt;&gt;1,"Check inventory SKU",IF(COUNTIF($B$8:$B$207,B34)&gt;1,"Duplicate sale SKU",IF(COUNT(G34)&lt;&gt;1,"Add purchase cost",IF(MIN(C34:G34)&lt;0,"Use final amounts","Complete")))))))</x:f>
      </x:c>
    </x:row>
    <x:row r="35" ht="24" customHeight="1">
      <x:c r="A35" s="21"/>
      <x:c r="B35" s="20"/>
      <x:c r="C35" s="23"/>
      <x:c r="D35" s="23"/>
      <x:c r="E35" s="23"/>
      <x:c r="F35" s="23"/>
      <x:c r="G35" s="26" t="str">
        <x:f>IF(B35="","",IF(COUNTIF('Inventory'!$B$8:$B$207,B35)=1,IF(ISBLANK(INDEX('Inventory'!$D$8:$D$207,MATCH(B35,'Inventory'!$B$8:$B$207,0))),"",INDEX('Inventory'!$D$8:$D$207,MATCH(B35,'Inventory'!$B$8:$B$207,0))),""))</x:f>
      </x:c>
      <x:c r="H35" s="26" t="str">
        <x:f>IF(L35="Complete",ROUND(C35+D35,2),"")</x:f>
      </x:c>
      <x:c r="I35" s="26" t="str">
        <x:f>IF(L35="Complete",ROUND(H35-G35-E35-F35,2),"")</x:f>
      </x:c>
      <x:c r="J35" s="27" t="str">
        <x:f>IF(L35="Complete",IF(H35=0,"",I35/H35),"")</x:f>
      </x:c>
      <x:c r="K35" s="2"/>
      <x:c r="L35" s="2" t="str">
        <x:f>IF(COUNTA(A35:F35)=0,"",IF(COUNTA(A35:B35)&lt;2,"Add date and SKU",IF(COUNT(C35:F35)&lt;&gt;4,"Enter all amounts",IF(COUNTIF('Inventory'!$B$8:$B$207,B35)&lt;&gt;1,"Check inventory SKU",IF(COUNTIF($B$8:$B$207,B35)&gt;1,"Duplicate sale SKU",IF(COUNT(G35)&lt;&gt;1,"Add purchase cost",IF(MIN(C35:G35)&lt;0,"Use final amounts","Complete")))))))</x:f>
      </x:c>
    </x:row>
    <x:row r="36" ht="24" customHeight="1">
      <x:c r="A36" s="21"/>
      <x:c r="B36" s="20"/>
      <x:c r="C36" s="23"/>
      <x:c r="D36" s="23"/>
      <x:c r="E36" s="23"/>
      <x:c r="F36" s="23"/>
      <x:c r="G36" s="26" t="str">
        <x:f>IF(B36="","",IF(COUNTIF('Inventory'!$B$8:$B$207,B36)=1,IF(ISBLANK(INDEX('Inventory'!$D$8:$D$207,MATCH(B36,'Inventory'!$B$8:$B$207,0))),"",INDEX('Inventory'!$D$8:$D$207,MATCH(B36,'Inventory'!$B$8:$B$207,0))),""))</x:f>
      </x:c>
      <x:c r="H36" s="26" t="str">
        <x:f>IF(L36="Complete",ROUND(C36+D36,2),"")</x:f>
      </x:c>
      <x:c r="I36" s="26" t="str">
        <x:f>IF(L36="Complete",ROUND(H36-G36-E36-F36,2),"")</x:f>
      </x:c>
      <x:c r="J36" s="27" t="str">
        <x:f>IF(L36="Complete",IF(H36=0,"",I36/H36),"")</x:f>
      </x:c>
      <x:c r="K36" s="2"/>
      <x:c r="L36" s="2" t="str">
        <x:f>IF(COUNTA(A36:F36)=0,"",IF(COUNTA(A36:B36)&lt;2,"Add date and SKU",IF(COUNT(C36:F36)&lt;&gt;4,"Enter all amounts",IF(COUNTIF('Inventory'!$B$8:$B$207,B36)&lt;&gt;1,"Check inventory SKU",IF(COUNTIF($B$8:$B$207,B36)&gt;1,"Duplicate sale SKU",IF(COUNT(G36)&lt;&gt;1,"Add purchase cost",IF(MIN(C36:G36)&lt;0,"Use final amounts","Complete")))))))</x:f>
      </x:c>
    </x:row>
    <x:row r="37" ht="24" customHeight="1">
      <x:c r="A37" s="21"/>
      <x:c r="B37" s="20"/>
      <x:c r="C37" s="23"/>
      <x:c r="D37" s="23"/>
      <x:c r="E37" s="23"/>
      <x:c r="F37" s="23"/>
      <x:c r="G37" s="26" t="str">
        <x:f>IF(B37="","",IF(COUNTIF('Inventory'!$B$8:$B$207,B37)=1,IF(ISBLANK(INDEX('Inventory'!$D$8:$D$207,MATCH(B37,'Inventory'!$B$8:$B$207,0))),"",INDEX('Inventory'!$D$8:$D$207,MATCH(B37,'Inventory'!$B$8:$B$207,0))),""))</x:f>
      </x:c>
      <x:c r="H37" s="26" t="str">
        <x:f>IF(L37="Complete",ROUND(C37+D37,2),"")</x:f>
      </x:c>
      <x:c r="I37" s="26" t="str">
        <x:f>IF(L37="Complete",ROUND(H37-G37-E37-F37,2),"")</x:f>
      </x:c>
      <x:c r="J37" s="27" t="str">
        <x:f>IF(L37="Complete",IF(H37=0,"",I37/H37),"")</x:f>
      </x:c>
      <x:c r="K37" s="2"/>
      <x:c r="L37" s="2" t="str">
        <x:f>IF(COUNTA(A37:F37)=0,"",IF(COUNTA(A37:B37)&lt;2,"Add date and SKU",IF(COUNT(C37:F37)&lt;&gt;4,"Enter all amounts",IF(COUNTIF('Inventory'!$B$8:$B$207,B37)&lt;&gt;1,"Check inventory SKU",IF(COUNTIF($B$8:$B$207,B37)&gt;1,"Duplicate sale SKU",IF(COUNT(G37)&lt;&gt;1,"Add purchase cost",IF(MIN(C37:G37)&lt;0,"Use final amounts","Complete")))))))</x:f>
      </x:c>
    </x:row>
    <x:row r="38" ht="24" customHeight="1">
      <x:c r="A38" s="21"/>
      <x:c r="B38" s="20"/>
      <x:c r="C38" s="23"/>
      <x:c r="D38" s="23"/>
      <x:c r="E38" s="23"/>
      <x:c r="F38" s="23"/>
      <x:c r="G38" s="26" t="str">
        <x:f>IF(B38="","",IF(COUNTIF('Inventory'!$B$8:$B$207,B38)=1,IF(ISBLANK(INDEX('Inventory'!$D$8:$D$207,MATCH(B38,'Inventory'!$B$8:$B$207,0))),"",INDEX('Inventory'!$D$8:$D$207,MATCH(B38,'Inventory'!$B$8:$B$207,0))),""))</x:f>
      </x:c>
      <x:c r="H38" s="26" t="str">
        <x:f>IF(L38="Complete",ROUND(C38+D38,2),"")</x:f>
      </x:c>
      <x:c r="I38" s="26" t="str">
        <x:f>IF(L38="Complete",ROUND(H38-G38-E38-F38,2),"")</x:f>
      </x:c>
      <x:c r="J38" s="27" t="str">
        <x:f>IF(L38="Complete",IF(H38=0,"",I38/H38),"")</x:f>
      </x:c>
      <x:c r="K38" s="2"/>
      <x:c r="L38" s="2" t="str">
        <x:f>IF(COUNTA(A38:F38)=0,"",IF(COUNTA(A38:B38)&lt;2,"Add date and SKU",IF(COUNT(C38:F38)&lt;&gt;4,"Enter all amounts",IF(COUNTIF('Inventory'!$B$8:$B$207,B38)&lt;&gt;1,"Check inventory SKU",IF(COUNTIF($B$8:$B$207,B38)&gt;1,"Duplicate sale SKU",IF(COUNT(G38)&lt;&gt;1,"Add purchase cost",IF(MIN(C38:G38)&lt;0,"Use final amounts","Complete")))))))</x:f>
      </x:c>
    </x:row>
    <x:row r="39" ht="24" customHeight="1">
      <x:c r="A39" s="21"/>
      <x:c r="B39" s="20"/>
      <x:c r="C39" s="23"/>
      <x:c r="D39" s="23"/>
      <x:c r="E39" s="23"/>
      <x:c r="F39" s="23"/>
      <x:c r="G39" s="26" t="str">
        <x:f>IF(B39="","",IF(COUNTIF('Inventory'!$B$8:$B$207,B39)=1,IF(ISBLANK(INDEX('Inventory'!$D$8:$D$207,MATCH(B39,'Inventory'!$B$8:$B$207,0))),"",INDEX('Inventory'!$D$8:$D$207,MATCH(B39,'Inventory'!$B$8:$B$207,0))),""))</x:f>
      </x:c>
      <x:c r="H39" s="26" t="str">
        <x:f>IF(L39="Complete",ROUND(C39+D39,2),"")</x:f>
      </x:c>
      <x:c r="I39" s="26" t="str">
        <x:f>IF(L39="Complete",ROUND(H39-G39-E39-F39,2),"")</x:f>
      </x:c>
      <x:c r="J39" s="27" t="str">
        <x:f>IF(L39="Complete",IF(H39=0,"",I39/H39),"")</x:f>
      </x:c>
      <x:c r="K39" s="2"/>
      <x:c r="L39" s="2" t="str">
        <x:f>IF(COUNTA(A39:F39)=0,"",IF(COUNTA(A39:B39)&lt;2,"Add date and SKU",IF(COUNT(C39:F39)&lt;&gt;4,"Enter all amounts",IF(COUNTIF('Inventory'!$B$8:$B$207,B39)&lt;&gt;1,"Check inventory SKU",IF(COUNTIF($B$8:$B$207,B39)&gt;1,"Duplicate sale SKU",IF(COUNT(G39)&lt;&gt;1,"Add purchase cost",IF(MIN(C39:G39)&lt;0,"Use final amounts","Complete")))))))</x:f>
      </x:c>
    </x:row>
    <x:row r="40" ht="24" customHeight="1">
      <x:c r="A40" s="21"/>
      <x:c r="B40" s="20"/>
      <x:c r="C40" s="23"/>
      <x:c r="D40" s="23"/>
      <x:c r="E40" s="23"/>
      <x:c r="F40" s="23"/>
      <x:c r="G40" s="26" t="str">
        <x:f>IF(B40="","",IF(COUNTIF('Inventory'!$B$8:$B$207,B40)=1,IF(ISBLANK(INDEX('Inventory'!$D$8:$D$207,MATCH(B40,'Inventory'!$B$8:$B$207,0))),"",INDEX('Inventory'!$D$8:$D$207,MATCH(B40,'Inventory'!$B$8:$B$207,0))),""))</x:f>
      </x:c>
      <x:c r="H40" s="26" t="str">
        <x:f>IF(L40="Complete",ROUND(C40+D40,2),"")</x:f>
      </x:c>
      <x:c r="I40" s="26" t="str">
        <x:f>IF(L40="Complete",ROUND(H40-G40-E40-F40,2),"")</x:f>
      </x:c>
      <x:c r="J40" s="27" t="str">
        <x:f>IF(L40="Complete",IF(H40=0,"",I40/H40),"")</x:f>
      </x:c>
      <x:c r="K40" s="2"/>
      <x:c r="L40" s="2" t="str">
        <x:f>IF(COUNTA(A40:F40)=0,"",IF(COUNTA(A40:B40)&lt;2,"Add date and SKU",IF(COUNT(C40:F40)&lt;&gt;4,"Enter all amounts",IF(COUNTIF('Inventory'!$B$8:$B$207,B40)&lt;&gt;1,"Check inventory SKU",IF(COUNTIF($B$8:$B$207,B40)&gt;1,"Duplicate sale SKU",IF(COUNT(G40)&lt;&gt;1,"Add purchase cost",IF(MIN(C40:G40)&lt;0,"Use final amounts","Complete")))))))</x:f>
      </x:c>
    </x:row>
    <x:row r="41" ht="24" customHeight="1">
      <x:c r="A41" s="21"/>
      <x:c r="B41" s="20"/>
      <x:c r="C41" s="23"/>
      <x:c r="D41" s="23"/>
      <x:c r="E41" s="23"/>
      <x:c r="F41" s="23"/>
      <x:c r="G41" s="26" t="str">
        <x:f>IF(B41="","",IF(COUNTIF('Inventory'!$B$8:$B$207,B41)=1,IF(ISBLANK(INDEX('Inventory'!$D$8:$D$207,MATCH(B41,'Inventory'!$B$8:$B$207,0))),"",INDEX('Inventory'!$D$8:$D$207,MATCH(B41,'Inventory'!$B$8:$B$207,0))),""))</x:f>
      </x:c>
      <x:c r="H41" s="26" t="str">
        <x:f>IF(L41="Complete",ROUND(C41+D41,2),"")</x:f>
      </x:c>
      <x:c r="I41" s="26" t="str">
        <x:f>IF(L41="Complete",ROUND(H41-G41-E41-F41,2),"")</x:f>
      </x:c>
      <x:c r="J41" s="27" t="str">
        <x:f>IF(L41="Complete",IF(H41=0,"",I41/H41),"")</x:f>
      </x:c>
      <x:c r="K41" s="2"/>
      <x:c r="L41" s="2" t="str">
        <x:f>IF(COUNTA(A41:F41)=0,"",IF(COUNTA(A41:B41)&lt;2,"Add date and SKU",IF(COUNT(C41:F41)&lt;&gt;4,"Enter all amounts",IF(COUNTIF('Inventory'!$B$8:$B$207,B41)&lt;&gt;1,"Check inventory SKU",IF(COUNTIF($B$8:$B$207,B41)&gt;1,"Duplicate sale SKU",IF(COUNT(G41)&lt;&gt;1,"Add purchase cost",IF(MIN(C41:G41)&lt;0,"Use final amounts","Complete")))))))</x:f>
      </x:c>
    </x:row>
    <x:row r="42" ht="24" customHeight="1">
      <x:c r="A42" s="21"/>
      <x:c r="B42" s="20"/>
      <x:c r="C42" s="23"/>
      <x:c r="D42" s="23"/>
      <x:c r="E42" s="23"/>
      <x:c r="F42" s="23"/>
      <x:c r="G42" s="26" t="str">
        <x:f>IF(B42="","",IF(COUNTIF('Inventory'!$B$8:$B$207,B42)=1,IF(ISBLANK(INDEX('Inventory'!$D$8:$D$207,MATCH(B42,'Inventory'!$B$8:$B$207,0))),"",INDEX('Inventory'!$D$8:$D$207,MATCH(B42,'Inventory'!$B$8:$B$207,0))),""))</x:f>
      </x:c>
      <x:c r="H42" s="26" t="str">
        <x:f>IF(L42="Complete",ROUND(C42+D42,2),"")</x:f>
      </x:c>
      <x:c r="I42" s="26" t="str">
        <x:f>IF(L42="Complete",ROUND(H42-G42-E42-F42,2),"")</x:f>
      </x:c>
      <x:c r="J42" s="27" t="str">
        <x:f>IF(L42="Complete",IF(H42=0,"",I42/H42),"")</x:f>
      </x:c>
      <x:c r="K42" s="2"/>
      <x:c r="L42" s="2" t="str">
        <x:f>IF(COUNTA(A42:F42)=0,"",IF(COUNTA(A42:B42)&lt;2,"Add date and SKU",IF(COUNT(C42:F42)&lt;&gt;4,"Enter all amounts",IF(COUNTIF('Inventory'!$B$8:$B$207,B42)&lt;&gt;1,"Check inventory SKU",IF(COUNTIF($B$8:$B$207,B42)&gt;1,"Duplicate sale SKU",IF(COUNT(G42)&lt;&gt;1,"Add purchase cost",IF(MIN(C42:G42)&lt;0,"Use final amounts","Complete")))))))</x:f>
      </x:c>
    </x:row>
    <x:row r="43" ht="24" customHeight="1">
      <x:c r="A43" s="21"/>
      <x:c r="B43" s="20"/>
      <x:c r="C43" s="23"/>
      <x:c r="D43" s="23"/>
      <x:c r="E43" s="23"/>
      <x:c r="F43" s="23"/>
      <x:c r="G43" s="26" t="str">
        <x:f>IF(B43="","",IF(COUNTIF('Inventory'!$B$8:$B$207,B43)=1,IF(ISBLANK(INDEX('Inventory'!$D$8:$D$207,MATCH(B43,'Inventory'!$B$8:$B$207,0))),"",INDEX('Inventory'!$D$8:$D$207,MATCH(B43,'Inventory'!$B$8:$B$207,0))),""))</x:f>
      </x:c>
      <x:c r="H43" s="26" t="str">
        <x:f>IF(L43="Complete",ROUND(C43+D43,2),"")</x:f>
      </x:c>
      <x:c r="I43" s="26" t="str">
        <x:f>IF(L43="Complete",ROUND(H43-G43-E43-F43,2),"")</x:f>
      </x:c>
      <x:c r="J43" s="27" t="str">
        <x:f>IF(L43="Complete",IF(H43=0,"",I43/H43),"")</x:f>
      </x:c>
      <x:c r="K43" s="2"/>
      <x:c r="L43" s="2" t="str">
        <x:f>IF(COUNTA(A43:F43)=0,"",IF(COUNTA(A43:B43)&lt;2,"Add date and SKU",IF(COUNT(C43:F43)&lt;&gt;4,"Enter all amounts",IF(COUNTIF('Inventory'!$B$8:$B$207,B43)&lt;&gt;1,"Check inventory SKU",IF(COUNTIF($B$8:$B$207,B43)&gt;1,"Duplicate sale SKU",IF(COUNT(G43)&lt;&gt;1,"Add purchase cost",IF(MIN(C43:G43)&lt;0,"Use final amounts","Complete")))))))</x:f>
      </x:c>
    </x:row>
    <x:row r="44" ht="24" customHeight="1">
      <x:c r="A44" s="21"/>
      <x:c r="B44" s="20"/>
      <x:c r="C44" s="23"/>
      <x:c r="D44" s="23"/>
      <x:c r="E44" s="23"/>
      <x:c r="F44" s="23"/>
      <x:c r="G44" s="26" t="str">
        <x:f>IF(B44="","",IF(COUNTIF('Inventory'!$B$8:$B$207,B44)=1,IF(ISBLANK(INDEX('Inventory'!$D$8:$D$207,MATCH(B44,'Inventory'!$B$8:$B$207,0))),"",INDEX('Inventory'!$D$8:$D$207,MATCH(B44,'Inventory'!$B$8:$B$207,0))),""))</x:f>
      </x:c>
      <x:c r="H44" s="26" t="str">
        <x:f>IF(L44="Complete",ROUND(C44+D44,2),"")</x:f>
      </x:c>
      <x:c r="I44" s="26" t="str">
        <x:f>IF(L44="Complete",ROUND(H44-G44-E44-F44,2),"")</x:f>
      </x:c>
      <x:c r="J44" s="27" t="str">
        <x:f>IF(L44="Complete",IF(H44=0,"",I44/H44),"")</x:f>
      </x:c>
      <x:c r="K44" s="2"/>
      <x:c r="L44" s="2" t="str">
        <x:f>IF(COUNTA(A44:F44)=0,"",IF(COUNTA(A44:B44)&lt;2,"Add date and SKU",IF(COUNT(C44:F44)&lt;&gt;4,"Enter all amounts",IF(COUNTIF('Inventory'!$B$8:$B$207,B44)&lt;&gt;1,"Check inventory SKU",IF(COUNTIF($B$8:$B$207,B44)&gt;1,"Duplicate sale SKU",IF(COUNT(G44)&lt;&gt;1,"Add purchase cost",IF(MIN(C44:G44)&lt;0,"Use final amounts","Complete")))))))</x:f>
      </x:c>
    </x:row>
    <x:row r="45" ht="24" customHeight="1">
      <x:c r="A45" s="21"/>
      <x:c r="B45" s="20"/>
      <x:c r="C45" s="23"/>
      <x:c r="D45" s="23"/>
      <x:c r="E45" s="23"/>
      <x:c r="F45" s="23"/>
      <x:c r="G45" s="26" t="str">
        <x:f>IF(B45="","",IF(COUNTIF('Inventory'!$B$8:$B$207,B45)=1,IF(ISBLANK(INDEX('Inventory'!$D$8:$D$207,MATCH(B45,'Inventory'!$B$8:$B$207,0))),"",INDEX('Inventory'!$D$8:$D$207,MATCH(B45,'Inventory'!$B$8:$B$207,0))),""))</x:f>
      </x:c>
      <x:c r="H45" s="26" t="str">
        <x:f>IF(L45="Complete",ROUND(C45+D45,2),"")</x:f>
      </x:c>
      <x:c r="I45" s="26" t="str">
        <x:f>IF(L45="Complete",ROUND(H45-G45-E45-F45,2),"")</x:f>
      </x:c>
      <x:c r="J45" s="27" t="str">
        <x:f>IF(L45="Complete",IF(H45=0,"",I45/H45),"")</x:f>
      </x:c>
      <x:c r="K45" s="2"/>
      <x:c r="L45" s="2" t="str">
        <x:f>IF(COUNTA(A45:F45)=0,"",IF(COUNTA(A45:B45)&lt;2,"Add date and SKU",IF(COUNT(C45:F45)&lt;&gt;4,"Enter all amounts",IF(COUNTIF('Inventory'!$B$8:$B$207,B45)&lt;&gt;1,"Check inventory SKU",IF(COUNTIF($B$8:$B$207,B45)&gt;1,"Duplicate sale SKU",IF(COUNT(G45)&lt;&gt;1,"Add purchase cost",IF(MIN(C45:G45)&lt;0,"Use final amounts","Complete")))))))</x:f>
      </x:c>
    </x:row>
    <x:row r="46" ht="24" customHeight="1">
      <x:c r="A46" s="21"/>
      <x:c r="B46" s="20"/>
      <x:c r="C46" s="23"/>
      <x:c r="D46" s="23"/>
      <x:c r="E46" s="23"/>
      <x:c r="F46" s="23"/>
      <x:c r="G46" s="26" t="str">
        <x:f>IF(B46="","",IF(COUNTIF('Inventory'!$B$8:$B$207,B46)=1,IF(ISBLANK(INDEX('Inventory'!$D$8:$D$207,MATCH(B46,'Inventory'!$B$8:$B$207,0))),"",INDEX('Inventory'!$D$8:$D$207,MATCH(B46,'Inventory'!$B$8:$B$207,0))),""))</x:f>
      </x:c>
      <x:c r="H46" s="26" t="str">
        <x:f>IF(L46="Complete",ROUND(C46+D46,2),"")</x:f>
      </x:c>
      <x:c r="I46" s="26" t="str">
        <x:f>IF(L46="Complete",ROUND(H46-G46-E46-F46,2),"")</x:f>
      </x:c>
      <x:c r="J46" s="27" t="str">
        <x:f>IF(L46="Complete",IF(H46=0,"",I46/H46),"")</x:f>
      </x:c>
      <x:c r="K46" s="2"/>
      <x:c r="L46" s="2" t="str">
        <x:f>IF(COUNTA(A46:F46)=0,"",IF(COUNTA(A46:B46)&lt;2,"Add date and SKU",IF(COUNT(C46:F46)&lt;&gt;4,"Enter all amounts",IF(COUNTIF('Inventory'!$B$8:$B$207,B46)&lt;&gt;1,"Check inventory SKU",IF(COUNTIF($B$8:$B$207,B46)&gt;1,"Duplicate sale SKU",IF(COUNT(G46)&lt;&gt;1,"Add purchase cost",IF(MIN(C46:G46)&lt;0,"Use final amounts","Complete")))))))</x:f>
      </x:c>
    </x:row>
    <x:row r="47" ht="24" customHeight="1">
      <x:c r="A47" s="21"/>
      <x:c r="B47" s="20"/>
      <x:c r="C47" s="23"/>
      <x:c r="D47" s="23"/>
      <x:c r="E47" s="23"/>
      <x:c r="F47" s="23"/>
      <x:c r="G47" s="26" t="str">
        <x:f>IF(B47="","",IF(COUNTIF('Inventory'!$B$8:$B$207,B47)=1,IF(ISBLANK(INDEX('Inventory'!$D$8:$D$207,MATCH(B47,'Inventory'!$B$8:$B$207,0))),"",INDEX('Inventory'!$D$8:$D$207,MATCH(B47,'Inventory'!$B$8:$B$207,0))),""))</x:f>
      </x:c>
      <x:c r="H47" s="26" t="str">
        <x:f>IF(L47="Complete",ROUND(C47+D47,2),"")</x:f>
      </x:c>
      <x:c r="I47" s="26" t="str">
        <x:f>IF(L47="Complete",ROUND(H47-G47-E47-F47,2),"")</x:f>
      </x:c>
      <x:c r="J47" s="27" t="str">
        <x:f>IF(L47="Complete",IF(H47=0,"",I47/H47),"")</x:f>
      </x:c>
      <x:c r="K47" s="2"/>
      <x:c r="L47" s="2" t="str">
        <x:f>IF(COUNTA(A47:F47)=0,"",IF(COUNTA(A47:B47)&lt;2,"Add date and SKU",IF(COUNT(C47:F47)&lt;&gt;4,"Enter all amounts",IF(COUNTIF('Inventory'!$B$8:$B$207,B47)&lt;&gt;1,"Check inventory SKU",IF(COUNTIF($B$8:$B$207,B47)&gt;1,"Duplicate sale SKU",IF(COUNT(G47)&lt;&gt;1,"Add purchase cost",IF(MIN(C47:G47)&lt;0,"Use final amounts","Complete")))))))</x:f>
      </x:c>
    </x:row>
    <x:row r="48" ht="24" customHeight="1">
      <x:c r="A48" s="21"/>
      <x:c r="B48" s="20"/>
      <x:c r="C48" s="23"/>
      <x:c r="D48" s="23"/>
      <x:c r="E48" s="23"/>
      <x:c r="F48" s="23"/>
      <x:c r="G48" s="26" t="str">
        <x:f>IF(B48="","",IF(COUNTIF('Inventory'!$B$8:$B$207,B48)=1,IF(ISBLANK(INDEX('Inventory'!$D$8:$D$207,MATCH(B48,'Inventory'!$B$8:$B$207,0))),"",INDEX('Inventory'!$D$8:$D$207,MATCH(B48,'Inventory'!$B$8:$B$207,0))),""))</x:f>
      </x:c>
      <x:c r="H48" s="26" t="str">
        <x:f>IF(L48="Complete",ROUND(C48+D48,2),"")</x:f>
      </x:c>
      <x:c r="I48" s="26" t="str">
        <x:f>IF(L48="Complete",ROUND(H48-G48-E48-F48,2),"")</x:f>
      </x:c>
      <x:c r="J48" s="27" t="str">
        <x:f>IF(L48="Complete",IF(H48=0,"",I48/H48),"")</x:f>
      </x:c>
      <x:c r="K48" s="2"/>
      <x:c r="L48" s="2" t="str">
        <x:f>IF(COUNTA(A48:F48)=0,"",IF(COUNTA(A48:B48)&lt;2,"Add date and SKU",IF(COUNT(C48:F48)&lt;&gt;4,"Enter all amounts",IF(COUNTIF('Inventory'!$B$8:$B$207,B48)&lt;&gt;1,"Check inventory SKU",IF(COUNTIF($B$8:$B$207,B48)&gt;1,"Duplicate sale SKU",IF(COUNT(G48)&lt;&gt;1,"Add purchase cost",IF(MIN(C48:G48)&lt;0,"Use final amounts","Complete")))))))</x:f>
      </x:c>
    </x:row>
    <x:row r="49" ht="24" customHeight="1">
      <x:c r="A49" s="21"/>
      <x:c r="B49" s="20"/>
      <x:c r="C49" s="23"/>
      <x:c r="D49" s="23"/>
      <x:c r="E49" s="23"/>
      <x:c r="F49" s="23"/>
      <x:c r="G49" s="26" t="str">
        <x:f>IF(B49="","",IF(COUNTIF('Inventory'!$B$8:$B$207,B49)=1,IF(ISBLANK(INDEX('Inventory'!$D$8:$D$207,MATCH(B49,'Inventory'!$B$8:$B$207,0))),"",INDEX('Inventory'!$D$8:$D$207,MATCH(B49,'Inventory'!$B$8:$B$207,0))),""))</x:f>
      </x:c>
      <x:c r="H49" s="26" t="str">
        <x:f>IF(L49="Complete",ROUND(C49+D49,2),"")</x:f>
      </x:c>
      <x:c r="I49" s="26" t="str">
        <x:f>IF(L49="Complete",ROUND(H49-G49-E49-F49,2),"")</x:f>
      </x:c>
      <x:c r="J49" s="27" t="str">
        <x:f>IF(L49="Complete",IF(H49=0,"",I49/H49),"")</x:f>
      </x:c>
      <x:c r="K49" s="2"/>
      <x:c r="L49" s="2" t="str">
        <x:f>IF(COUNTA(A49:F49)=0,"",IF(COUNTA(A49:B49)&lt;2,"Add date and SKU",IF(COUNT(C49:F49)&lt;&gt;4,"Enter all amounts",IF(COUNTIF('Inventory'!$B$8:$B$207,B49)&lt;&gt;1,"Check inventory SKU",IF(COUNTIF($B$8:$B$207,B49)&gt;1,"Duplicate sale SKU",IF(COUNT(G49)&lt;&gt;1,"Add purchase cost",IF(MIN(C49:G49)&lt;0,"Use final amounts","Complete")))))))</x:f>
      </x:c>
    </x:row>
    <x:row r="50" ht="24" customHeight="1">
      <x:c r="A50" s="21"/>
      <x:c r="B50" s="20"/>
      <x:c r="C50" s="23"/>
      <x:c r="D50" s="23"/>
      <x:c r="E50" s="23"/>
      <x:c r="F50" s="23"/>
      <x:c r="G50" s="26" t="str">
        <x:f>IF(B50="","",IF(COUNTIF('Inventory'!$B$8:$B$207,B50)=1,IF(ISBLANK(INDEX('Inventory'!$D$8:$D$207,MATCH(B50,'Inventory'!$B$8:$B$207,0))),"",INDEX('Inventory'!$D$8:$D$207,MATCH(B50,'Inventory'!$B$8:$B$207,0))),""))</x:f>
      </x:c>
      <x:c r="H50" s="26" t="str">
        <x:f>IF(L50="Complete",ROUND(C50+D50,2),"")</x:f>
      </x:c>
      <x:c r="I50" s="26" t="str">
        <x:f>IF(L50="Complete",ROUND(H50-G50-E50-F50,2),"")</x:f>
      </x:c>
      <x:c r="J50" s="27" t="str">
        <x:f>IF(L50="Complete",IF(H50=0,"",I50/H50),"")</x:f>
      </x:c>
      <x:c r="K50" s="2"/>
      <x:c r="L50" s="2" t="str">
        <x:f>IF(COUNTA(A50:F50)=0,"",IF(COUNTA(A50:B50)&lt;2,"Add date and SKU",IF(COUNT(C50:F50)&lt;&gt;4,"Enter all amounts",IF(COUNTIF('Inventory'!$B$8:$B$207,B50)&lt;&gt;1,"Check inventory SKU",IF(COUNTIF($B$8:$B$207,B50)&gt;1,"Duplicate sale SKU",IF(COUNT(G50)&lt;&gt;1,"Add purchase cost",IF(MIN(C50:G50)&lt;0,"Use final amounts","Complete")))))))</x:f>
      </x:c>
    </x:row>
    <x:row r="51" ht="24" customHeight="1">
      <x:c r="A51" s="21"/>
      <x:c r="B51" s="20"/>
      <x:c r="C51" s="23"/>
      <x:c r="D51" s="23"/>
      <x:c r="E51" s="23"/>
      <x:c r="F51" s="23"/>
      <x:c r="G51" s="26" t="str">
        <x:f>IF(B51="","",IF(COUNTIF('Inventory'!$B$8:$B$207,B51)=1,IF(ISBLANK(INDEX('Inventory'!$D$8:$D$207,MATCH(B51,'Inventory'!$B$8:$B$207,0))),"",INDEX('Inventory'!$D$8:$D$207,MATCH(B51,'Inventory'!$B$8:$B$207,0))),""))</x:f>
      </x:c>
      <x:c r="H51" s="26" t="str">
        <x:f>IF(L51="Complete",ROUND(C51+D51,2),"")</x:f>
      </x:c>
      <x:c r="I51" s="26" t="str">
        <x:f>IF(L51="Complete",ROUND(H51-G51-E51-F51,2),"")</x:f>
      </x:c>
      <x:c r="J51" s="27" t="str">
        <x:f>IF(L51="Complete",IF(H51=0,"",I51/H51),"")</x:f>
      </x:c>
      <x:c r="K51" s="2"/>
      <x:c r="L51" s="2" t="str">
        <x:f>IF(COUNTA(A51:F51)=0,"",IF(COUNTA(A51:B51)&lt;2,"Add date and SKU",IF(COUNT(C51:F51)&lt;&gt;4,"Enter all amounts",IF(COUNTIF('Inventory'!$B$8:$B$207,B51)&lt;&gt;1,"Check inventory SKU",IF(COUNTIF($B$8:$B$207,B51)&gt;1,"Duplicate sale SKU",IF(COUNT(G51)&lt;&gt;1,"Add purchase cost",IF(MIN(C51:G51)&lt;0,"Use final amounts","Complete")))))))</x:f>
      </x:c>
    </x:row>
    <x:row r="52" ht="24" customHeight="1">
      <x:c r="A52" s="21"/>
      <x:c r="B52" s="20"/>
      <x:c r="C52" s="23"/>
      <x:c r="D52" s="23"/>
      <x:c r="E52" s="23"/>
      <x:c r="F52" s="23"/>
      <x:c r="G52" s="26" t="str">
        <x:f>IF(B52="","",IF(COUNTIF('Inventory'!$B$8:$B$207,B52)=1,IF(ISBLANK(INDEX('Inventory'!$D$8:$D$207,MATCH(B52,'Inventory'!$B$8:$B$207,0))),"",INDEX('Inventory'!$D$8:$D$207,MATCH(B52,'Inventory'!$B$8:$B$207,0))),""))</x:f>
      </x:c>
      <x:c r="H52" s="26" t="str">
        <x:f>IF(L52="Complete",ROUND(C52+D52,2),"")</x:f>
      </x:c>
      <x:c r="I52" s="26" t="str">
        <x:f>IF(L52="Complete",ROUND(H52-G52-E52-F52,2),"")</x:f>
      </x:c>
      <x:c r="J52" s="27" t="str">
        <x:f>IF(L52="Complete",IF(H52=0,"",I52/H52),"")</x:f>
      </x:c>
      <x:c r="K52" s="2"/>
      <x:c r="L52" s="2" t="str">
        <x:f>IF(COUNTA(A52:F52)=0,"",IF(COUNTA(A52:B52)&lt;2,"Add date and SKU",IF(COUNT(C52:F52)&lt;&gt;4,"Enter all amounts",IF(COUNTIF('Inventory'!$B$8:$B$207,B52)&lt;&gt;1,"Check inventory SKU",IF(COUNTIF($B$8:$B$207,B52)&gt;1,"Duplicate sale SKU",IF(COUNT(G52)&lt;&gt;1,"Add purchase cost",IF(MIN(C52:G52)&lt;0,"Use final amounts","Complete")))))))</x:f>
      </x:c>
    </x:row>
    <x:row r="53" ht="24" customHeight="1">
      <x:c r="A53" s="21"/>
      <x:c r="B53" s="20"/>
      <x:c r="C53" s="23"/>
      <x:c r="D53" s="23"/>
      <x:c r="E53" s="23"/>
      <x:c r="F53" s="23"/>
      <x:c r="G53" s="26" t="str">
        <x:f>IF(B53="","",IF(COUNTIF('Inventory'!$B$8:$B$207,B53)=1,IF(ISBLANK(INDEX('Inventory'!$D$8:$D$207,MATCH(B53,'Inventory'!$B$8:$B$207,0))),"",INDEX('Inventory'!$D$8:$D$207,MATCH(B53,'Inventory'!$B$8:$B$207,0))),""))</x:f>
      </x:c>
      <x:c r="H53" s="26" t="str">
        <x:f>IF(L53="Complete",ROUND(C53+D53,2),"")</x:f>
      </x:c>
      <x:c r="I53" s="26" t="str">
        <x:f>IF(L53="Complete",ROUND(H53-G53-E53-F53,2),"")</x:f>
      </x:c>
      <x:c r="J53" s="27" t="str">
        <x:f>IF(L53="Complete",IF(H53=0,"",I53/H53),"")</x:f>
      </x:c>
      <x:c r="K53" s="2"/>
      <x:c r="L53" s="2" t="str">
        <x:f>IF(COUNTA(A53:F53)=0,"",IF(COUNTA(A53:B53)&lt;2,"Add date and SKU",IF(COUNT(C53:F53)&lt;&gt;4,"Enter all amounts",IF(COUNTIF('Inventory'!$B$8:$B$207,B53)&lt;&gt;1,"Check inventory SKU",IF(COUNTIF($B$8:$B$207,B53)&gt;1,"Duplicate sale SKU",IF(COUNT(G53)&lt;&gt;1,"Add purchase cost",IF(MIN(C53:G53)&lt;0,"Use final amounts","Complete")))))))</x:f>
      </x:c>
    </x:row>
    <x:row r="54" ht="24" customHeight="1">
      <x:c r="A54" s="21"/>
      <x:c r="B54" s="20"/>
      <x:c r="C54" s="23"/>
      <x:c r="D54" s="23"/>
      <x:c r="E54" s="23"/>
      <x:c r="F54" s="23"/>
      <x:c r="G54" s="26" t="str">
        <x:f>IF(B54="","",IF(COUNTIF('Inventory'!$B$8:$B$207,B54)=1,IF(ISBLANK(INDEX('Inventory'!$D$8:$D$207,MATCH(B54,'Inventory'!$B$8:$B$207,0))),"",INDEX('Inventory'!$D$8:$D$207,MATCH(B54,'Inventory'!$B$8:$B$207,0))),""))</x:f>
      </x:c>
      <x:c r="H54" s="26" t="str">
        <x:f>IF(L54="Complete",ROUND(C54+D54,2),"")</x:f>
      </x:c>
      <x:c r="I54" s="26" t="str">
        <x:f>IF(L54="Complete",ROUND(H54-G54-E54-F54,2),"")</x:f>
      </x:c>
      <x:c r="J54" s="27" t="str">
        <x:f>IF(L54="Complete",IF(H54=0,"",I54/H54),"")</x:f>
      </x:c>
      <x:c r="K54" s="2"/>
      <x:c r="L54" s="2" t="str">
        <x:f>IF(COUNTA(A54:F54)=0,"",IF(COUNTA(A54:B54)&lt;2,"Add date and SKU",IF(COUNT(C54:F54)&lt;&gt;4,"Enter all amounts",IF(COUNTIF('Inventory'!$B$8:$B$207,B54)&lt;&gt;1,"Check inventory SKU",IF(COUNTIF($B$8:$B$207,B54)&gt;1,"Duplicate sale SKU",IF(COUNT(G54)&lt;&gt;1,"Add purchase cost",IF(MIN(C54:G54)&lt;0,"Use final amounts","Complete")))))))</x:f>
      </x:c>
    </x:row>
    <x:row r="55" ht="24" customHeight="1">
      <x:c r="A55" s="21"/>
      <x:c r="B55" s="20"/>
      <x:c r="C55" s="23"/>
      <x:c r="D55" s="23"/>
      <x:c r="E55" s="23"/>
      <x:c r="F55" s="23"/>
      <x:c r="G55" s="26" t="str">
        <x:f>IF(B55="","",IF(COUNTIF('Inventory'!$B$8:$B$207,B55)=1,IF(ISBLANK(INDEX('Inventory'!$D$8:$D$207,MATCH(B55,'Inventory'!$B$8:$B$207,0))),"",INDEX('Inventory'!$D$8:$D$207,MATCH(B55,'Inventory'!$B$8:$B$207,0))),""))</x:f>
      </x:c>
      <x:c r="H55" s="26" t="str">
        <x:f>IF(L55="Complete",ROUND(C55+D55,2),"")</x:f>
      </x:c>
      <x:c r="I55" s="26" t="str">
        <x:f>IF(L55="Complete",ROUND(H55-G55-E55-F55,2),"")</x:f>
      </x:c>
      <x:c r="J55" s="27" t="str">
        <x:f>IF(L55="Complete",IF(H55=0,"",I55/H55),"")</x:f>
      </x:c>
      <x:c r="K55" s="2"/>
      <x:c r="L55" s="2" t="str">
        <x:f>IF(COUNTA(A55:F55)=0,"",IF(COUNTA(A55:B55)&lt;2,"Add date and SKU",IF(COUNT(C55:F55)&lt;&gt;4,"Enter all amounts",IF(COUNTIF('Inventory'!$B$8:$B$207,B55)&lt;&gt;1,"Check inventory SKU",IF(COUNTIF($B$8:$B$207,B55)&gt;1,"Duplicate sale SKU",IF(COUNT(G55)&lt;&gt;1,"Add purchase cost",IF(MIN(C55:G55)&lt;0,"Use final amounts","Complete")))))))</x:f>
      </x:c>
    </x:row>
    <x:row r="56" ht="24" customHeight="1">
      <x:c r="A56" s="21"/>
      <x:c r="B56" s="20"/>
      <x:c r="C56" s="23"/>
      <x:c r="D56" s="23"/>
      <x:c r="E56" s="23"/>
      <x:c r="F56" s="23"/>
      <x:c r="G56" s="26" t="str">
        <x:f>IF(B56="","",IF(COUNTIF('Inventory'!$B$8:$B$207,B56)=1,IF(ISBLANK(INDEX('Inventory'!$D$8:$D$207,MATCH(B56,'Inventory'!$B$8:$B$207,0))),"",INDEX('Inventory'!$D$8:$D$207,MATCH(B56,'Inventory'!$B$8:$B$207,0))),""))</x:f>
      </x:c>
      <x:c r="H56" s="26" t="str">
        <x:f>IF(L56="Complete",ROUND(C56+D56,2),"")</x:f>
      </x:c>
      <x:c r="I56" s="26" t="str">
        <x:f>IF(L56="Complete",ROUND(H56-G56-E56-F56,2),"")</x:f>
      </x:c>
      <x:c r="J56" s="27" t="str">
        <x:f>IF(L56="Complete",IF(H56=0,"",I56/H56),"")</x:f>
      </x:c>
      <x:c r="K56" s="2"/>
      <x:c r="L56" s="2" t="str">
        <x:f>IF(COUNTA(A56:F56)=0,"",IF(COUNTA(A56:B56)&lt;2,"Add date and SKU",IF(COUNT(C56:F56)&lt;&gt;4,"Enter all amounts",IF(COUNTIF('Inventory'!$B$8:$B$207,B56)&lt;&gt;1,"Check inventory SKU",IF(COUNTIF($B$8:$B$207,B56)&gt;1,"Duplicate sale SKU",IF(COUNT(G56)&lt;&gt;1,"Add purchase cost",IF(MIN(C56:G56)&lt;0,"Use final amounts","Complete")))))))</x:f>
      </x:c>
    </x:row>
    <x:row r="57" ht="24" customHeight="1">
      <x:c r="A57" s="21"/>
      <x:c r="B57" s="20"/>
      <x:c r="C57" s="23"/>
      <x:c r="D57" s="23"/>
      <x:c r="E57" s="23"/>
      <x:c r="F57" s="23"/>
      <x:c r="G57" s="26" t="str">
        <x:f>IF(B57="","",IF(COUNTIF('Inventory'!$B$8:$B$207,B57)=1,IF(ISBLANK(INDEX('Inventory'!$D$8:$D$207,MATCH(B57,'Inventory'!$B$8:$B$207,0))),"",INDEX('Inventory'!$D$8:$D$207,MATCH(B57,'Inventory'!$B$8:$B$207,0))),""))</x:f>
      </x:c>
      <x:c r="H57" s="26" t="str">
        <x:f>IF(L57="Complete",ROUND(C57+D57,2),"")</x:f>
      </x:c>
      <x:c r="I57" s="26" t="str">
        <x:f>IF(L57="Complete",ROUND(H57-G57-E57-F57,2),"")</x:f>
      </x:c>
      <x:c r="J57" s="27" t="str">
        <x:f>IF(L57="Complete",IF(H57=0,"",I57/H57),"")</x:f>
      </x:c>
      <x:c r="K57" s="2"/>
      <x:c r="L57" s="2" t="str">
        <x:f>IF(COUNTA(A57:F57)=0,"",IF(COUNTA(A57:B57)&lt;2,"Add date and SKU",IF(COUNT(C57:F57)&lt;&gt;4,"Enter all amounts",IF(COUNTIF('Inventory'!$B$8:$B$207,B57)&lt;&gt;1,"Check inventory SKU",IF(COUNTIF($B$8:$B$207,B57)&gt;1,"Duplicate sale SKU",IF(COUNT(G57)&lt;&gt;1,"Add purchase cost",IF(MIN(C57:G57)&lt;0,"Use final amounts","Complete")))))))</x:f>
      </x:c>
    </x:row>
    <x:row r="58" ht="24" customHeight="1">
      <x:c r="A58" s="21"/>
      <x:c r="B58" s="20"/>
      <x:c r="C58" s="23"/>
      <x:c r="D58" s="23"/>
      <x:c r="E58" s="23"/>
      <x:c r="F58" s="23"/>
      <x:c r="G58" s="26" t="str">
        <x:f>IF(B58="","",IF(COUNTIF('Inventory'!$B$8:$B$207,B58)=1,IF(ISBLANK(INDEX('Inventory'!$D$8:$D$207,MATCH(B58,'Inventory'!$B$8:$B$207,0))),"",INDEX('Inventory'!$D$8:$D$207,MATCH(B58,'Inventory'!$B$8:$B$207,0))),""))</x:f>
      </x:c>
      <x:c r="H58" s="26" t="str">
        <x:f>IF(L58="Complete",ROUND(C58+D58,2),"")</x:f>
      </x:c>
      <x:c r="I58" s="26" t="str">
        <x:f>IF(L58="Complete",ROUND(H58-G58-E58-F58,2),"")</x:f>
      </x:c>
      <x:c r="J58" s="27" t="str">
        <x:f>IF(L58="Complete",IF(H58=0,"",I58/H58),"")</x:f>
      </x:c>
      <x:c r="K58" s="2"/>
      <x:c r="L58" s="2" t="str">
        <x:f>IF(COUNTA(A58:F58)=0,"",IF(COUNTA(A58:B58)&lt;2,"Add date and SKU",IF(COUNT(C58:F58)&lt;&gt;4,"Enter all amounts",IF(COUNTIF('Inventory'!$B$8:$B$207,B58)&lt;&gt;1,"Check inventory SKU",IF(COUNTIF($B$8:$B$207,B58)&gt;1,"Duplicate sale SKU",IF(COUNT(G58)&lt;&gt;1,"Add purchase cost",IF(MIN(C58:G58)&lt;0,"Use final amounts","Complete")))))))</x:f>
      </x:c>
    </x:row>
    <x:row r="59" ht="24" customHeight="1">
      <x:c r="A59" s="21"/>
      <x:c r="B59" s="20"/>
      <x:c r="C59" s="23"/>
      <x:c r="D59" s="23"/>
      <x:c r="E59" s="23"/>
      <x:c r="F59" s="23"/>
      <x:c r="G59" s="26" t="str">
        <x:f>IF(B59="","",IF(COUNTIF('Inventory'!$B$8:$B$207,B59)=1,IF(ISBLANK(INDEX('Inventory'!$D$8:$D$207,MATCH(B59,'Inventory'!$B$8:$B$207,0))),"",INDEX('Inventory'!$D$8:$D$207,MATCH(B59,'Inventory'!$B$8:$B$207,0))),""))</x:f>
      </x:c>
      <x:c r="H59" s="26" t="str">
        <x:f>IF(L59="Complete",ROUND(C59+D59,2),"")</x:f>
      </x:c>
      <x:c r="I59" s="26" t="str">
        <x:f>IF(L59="Complete",ROUND(H59-G59-E59-F59,2),"")</x:f>
      </x:c>
      <x:c r="J59" s="27" t="str">
        <x:f>IF(L59="Complete",IF(H59=0,"",I59/H59),"")</x:f>
      </x:c>
      <x:c r="K59" s="2"/>
      <x:c r="L59" s="2" t="str">
        <x:f>IF(COUNTA(A59:F59)=0,"",IF(COUNTA(A59:B59)&lt;2,"Add date and SKU",IF(COUNT(C59:F59)&lt;&gt;4,"Enter all amounts",IF(COUNTIF('Inventory'!$B$8:$B$207,B59)&lt;&gt;1,"Check inventory SKU",IF(COUNTIF($B$8:$B$207,B59)&gt;1,"Duplicate sale SKU",IF(COUNT(G59)&lt;&gt;1,"Add purchase cost",IF(MIN(C59:G59)&lt;0,"Use final amounts","Complete")))))))</x:f>
      </x:c>
    </x:row>
    <x:row r="60" ht="24" customHeight="1">
      <x:c r="A60" s="21"/>
      <x:c r="B60" s="20"/>
      <x:c r="C60" s="23"/>
      <x:c r="D60" s="23"/>
      <x:c r="E60" s="23"/>
      <x:c r="F60" s="23"/>
      <x:c r="G60" s="26" t="str">
        <x:f>IF(B60="","",IF(COUNTIF('Inventory'!$B$8:$B$207,B60)=1,IF(ISBLANK(INDEX('Inventory'!$D$8:$D$207,MATCH(B60,'Inventory'!$B$8:$B$207,0))),"",INDEX('Inventory'!$D$8:$D$207,MATCH(B60,'Inventory'!$B$8:$B$207,0))),""))</x:f>
      </x:c>
      <x:c r="H60" s="26" t="str">
        <x:f>IF(L60="Complete",ROUND(C60+D60,2),"")</x:f>
      </x:c>
      <x:c r="I60" s="26" t="str">
        <x:f>IF(L60="Complete",ROUND(H60-G60-E60-F60,2),"")</x:f>
      </x:c>
      <x:c r="J60" s="27" t="str">
        <x:f>IF(L60="Complete",IF(H60=0,"",I60/H60),"")</x:f>
      </x:c>
      <x:c r="K60" s="2"/>
      <x:c r="L60" s="2" t="str">
        <x:f>IF(COUNTA(A60:F60)=0,"",IF(COUNTA(A60:B60)&lt;2,"Add date and SKU",IF(COUNT(C60:F60)&lt;&gt;4,"Enter all amounts",IF(COUNTIF('Inventory'!$B$8:$B$207,B60)&lt;&gt;1,"Check inventory SKU",IF(COUNTIF($B$8:$B$207,B60)&gt;1,"Duplicate sale SKU",IF(COUNT(G60)&lt;&gt;1,"Add purchase cost",IF(MIN(C60:G60)&lt;0,"Use final amounts","Complete")))))))</x:f>
      </x:c>
    </x:row>
    <x:row r="61" ht="24" customHeight="1">
      <x:c r="A61" s="21"/>
      <x:c r="B61" s="20"/>
      <x:c r="C61" s="23"/>
      <x:c r="D61" s="23"/>
      <x:c r="E61" s="23"/>
      <x:c r="F61" s="23"/>
      <x:c r="G61" s="26" t="str">
        <x:f>IF(B61="","",IF(COUNTIF('Inventory'!$B$8:$B$207,B61)=1,IF(ISBLANK(INDEX('Inventory'!$D$8:$D$207,MATCH(B61,'Inventory'!$B$8:$B$207,0))),"",INDEX('Inventory'!$D$8:$D$207,MATCH(B61,'Inventory'!$B$8:$B$207,0))),""))</x:f>
      </x:c>
      <x:c r="H61" s="26" t="str">
        <x:f>IF(L61="Complete",ROUND(C61+D61,2),"")</x:f>
      </x:c>
      <x:c r="I61" s="26" t="str">
        <x:f>IF(L61="Complete",ROUND(H61-G61-E61-F61,2),"")</x:f>
      </x:c>
      <x:c r="J61" s="27" t="str">
        <x:f>IF(L61="Complete",IF(H61=0,"",I61/H61),"")</x:f>
      </x:c>
      <x:c r="K61" s="2"/>
      <x:c r="L61" s="2" t="str">
        <x:f>IF(COUNTA(A61:F61)=0,"",IF(COUNTA(A61:B61)&lt;2,"Add date and SKU",IF(COUNT(C61:F61)&lt;&gt;4,"Enter all amounts",IF(COUNTIF('Inventory'!$B$8:$B$207,B61)&lt;&gt;1,"Check inventory SKU",IF(COUNTIF($B$8:$B$207,B61)&gt;1,"Duplicate sale SKU",IF(COUNT(G61)&lt;&gt;1,"Add purchase cost",IF(MIN(C61:G61)&lt;0,"Use final amounts","Complete")))))))</x:f>
      </x:c>
    </x:row>
    <x:row r="62" ht="24" customHeight="1">
      <x:c r="A62" s="21"/>
      <x:c r="B62" s="20"/>
      <x:c r="C62" s="23"/>
      <x:c r="D62" s="23"/>
      <x:c r="E62" s="23"/>
      <x:c r="F62" s="23"/>
      <x:c r="G62" s="26" t="str">
        <x:f>IF(B62="","",IF(COUNTIF('Inventory'!$B$8:$B$207,B62)=1,IF(ISBLANK(INDEX('Inventory'!$D$8:$D$207,MATCH(B62,'Inventory'!$B$8:$B$207,0))),"",INDEX('Inventory'!$D$8:$D$207,MATCH(B62,'Inventory'!$B$8:$B$207,0))),""))</x:f>
      </x:c>
      <x:c r="H62" s="26" t="str">
        <x:f>IF(L62="Complete",ROUND(C62+D62,2),"")</x:f>
      </x:c>
      <x:c r="I62" s="26" t="str">
        <x:f>IF(L62="Complete",ROUND(H62-G62-E62-F62,2),"")</x:f>
      </x:c>
      <x:c r="J62" s="27" t="str">
        <x:f>IF(L62="Complete",IF(H62=0,"",I62/H62),"")</x:f>
      </x:c>
      <x:c r="K62" s="2"/>
      <x:c r="L62" s="2" t="str">
        <x:f>IF(COUNTA(A62:F62)=0,"",IF(COUNTA(A62:B62)&lt;2,"Add date and SKU",IF(COUNT(C62:F62)&lt;&gt;4,"Enter all amounts",IF(COUNTIF('Inventory'!$B$8:$B$207,B62)&lt;&gt;1,"Check inventory SKU",IF(COUNTIF($B$8:$B$207,B62)&gt;1,"Duplicate sale SKU",IF(COUNT(G62)&lt;&gt;1,"Add purchase cost",IF(MIN(C62:G62)&lt;0,"Use final amounts","Complete")))))))</x:f>
      </x:c>
    </x:row>
    <x:row r="63" ht="24" customHeight="1">
      <x:c r="A63" s="21"/>
      <x:c r="B63" s="20"/>
      <x:c r="C63" s="23"/>
      <x:c r="D63" s="23"/>
      <x:c r="E63" s="23"/>
      <x:c r="F63" s="23"/>
      <x:c r="G63" s="26" t="str">
        <x:f>IF(B63="","",IF(COUNTIF('Inventory'!$B$8:$B$207,B63)=1,IF(ISBLANK(INDEX('Inventory'!$D$8:$D$207,MATCH(B63,'Inventory'!$B$8:$B$207,0))),"",INDEX('Inventory'!$D$8:$D$207,MATCH(B63,'Inventory'!$B$8:$B$207,0))),""))</x:f>
      </x:c>
      <x:c r="H63" s="26" t="str">
        <x:f>IF(L63="Complete",ROUND(C63+D63,2),"")</x:f>
      </x:c>
      <x:c r="I63" s="26" t="str">
        <x:f>IF(L63="Complete",ROUND(H63-G63-E63-F63,2),"")</x:f>
      </x:c>
      <x:c r="J63" s="27" t="str">
        <x:f>IF(L63="Complete",IF(H63=0,"",I63/H63),"")</x:f>
      </x:c>
      <x:c r="K63" s="2"/>
      <x:c r="L63" s="2" t="str">
        <x:f>IF(COUNTA(A63:F63)=0,"",IF(COUNTA(A63:B63)&lt;2,"Add date and SKU",IF(COUNT(C63:F63)&lt;&gt;4,"Enter all amounts",IF(COUNTIF('Inventory'!$B$8:$B$207,B63)&lt;&gt;1,"Check inventory SKU",IF(COUNTIF($B$8:$B$207,B63)&gt;1,"Duplicate sale SKU",IF(COUNT(G63)&lt;&gt;1,"Add purchase cost",IF(MIN(C63:G63)&lt;0,"Use final amounts","Complete")))))))</x:f>
      </x:c>
    </x:row>
    <x:row r="64" ht="24" customHeight="1">
      <x:c r="A64" s="21"/>
      <x:c r="B64" s="20"/>
      <x:c r="C64" s="23"/>
      <x:c r="D64" s="23"/>
      <x:c r="E64" s="23"/>
      <x:c r="F64" s="23"/>
      <x:c r="G64" s="26" t="str">
        <x:f>IF(B64="","",IF(COUNTIF('Inventory'!$B$8:$B$207,B64)=1,IF(ISBLANK(INDEX('Inventory'!$D$8:$D$207,MATCH(B64,'Inventory'!$B$8:$B$207,0))),"",INDEX('Inventory'!$D$8:$D$207,MATCH(B64,'Inventory'!$B$8:$B$207,0))),""))</x:f>
      </x:c>
      <x:c r="H64" s="26" t="str">
        <x:f>IF(L64="Complete",ROUND(C64+D64,2),"")</x:f>
      </x:c>
      <x:c r="I64" s="26" t="str">
        <x:f>IF(L64="Complete",ROUND(H64-G64-E64-F64,2),"")</x:f>
      </x:c>
      <x:c r="J64" s="27" t="str">
        <x:f>IF(L64="Complete",IF(H64=0,"",I64/H64),"")</x:f>
      </x:c>
      <x:c r="K64" s="2"/>
      <x:c r="L64" s="2" t="str">
        <x:f>IF(COUNTA(A64:F64)=0,"",IF(COUNTA(A64:B64)&lt;2,"Add date and SKU",IF(COUNT(C64:F64)&lt;&gt;4,"Enter all amounts",IF(COUNTIF('Inventory'!$B$8:$B$207,B64)&lt;&gt;1,"Check inventory SKU",IF(COUNTIF($B$8:$B$207,B64)&gt;1,"Duplicate sale SKU",IF(COUNT(G64)&lt;&gt;1,"Add purchase cost",IF(MIN(C64:G64)&lt;0,"Use final amounts","Complete")))))))</x:f>
      </x:c>
    </x:row>
    <x:row r="65" ht="24" customHeight="1">
      <x:c r="A65" s="21"/>
      <x:c r="B65" s="20"/>
      <x:c r="C65" s="23"/>
      <x:c r="D65" s="23"/>
      <x:c r="E65" s="23"/>
      <x:c r="F65" s="23"/>
      <x:c r="G65" s="26" t="str">
        <x:f>IF(B65="","",IF(COUNTIF('Inventory'!$B$8:$B$207,B65)=1,IF(ISBLANK(INDEX('Inventory'!$D$8:$D$207,MATCH(B65,'Inventory'!$B$8:$B$207,0))),"",INDEX('Inventory'!$D$8:$D$207,MATCH(B65,'Inventory'!$B$8:$B$207,0))),""))</x:f>
      </x:c>
      <x:c r="H65" s="26" t="str">
        <x:f>IF(L65="Complete",ROUND(C65+D65,2),"")</x:f>
      </x:c>
      <x:c r="I65" s="26" t="str">
        <x:f>IF(L65="Complete",ROUND(H65-G65-E65-F65,2),"")</x:f>
      </x:c>
      <x:c r="J65" s="27" t="str">
        <x:f>IF(L65="Complete",IF(H65=0,"",I65/H65),"")</x:f>
      </x:c>
      <x:c r="K65" s="2"/>
      <x:c r="L65" s="2" t="str">
        <x:f>IF(COUNTA(A65:F65)=0,"",IF(COUNTA(A65:B65)&lt;2,"Add date and SKU",IF(COUNT(C65:F65)&lt;&gt;4,"Enter all amounts",IF(COUNTIF('Inventory'!$B$8:$B$207,B65)&lt;&gt;1,"Check inventory SKU",IF(COUNTIF($B$8:$B$207,B65)&gt;1,"Duplicate sale SKU",IF(COUNT(G65)&lt;&gt;1,"Add purchase cost",IF(MIN(C65:G65)&lt;0,"Use final amounts","Complete")))))))</x:f>
      </x:c>
    </x:row>
    <x:row r="66" ht="24" customHeight="1">
      <x:c r="A66" s="21"/>
      <x:c r="B66" s="20"/>
      <x:c r="C66" s="23"/>
      <x:c r="D66" s="23"/>
      <x:c r="E66" s="23"/>
      <x:c r="F66" s="23"/>
      <x:c r="G66" s="26" t="str">
        <x:f>IF(B66="","",IF(COUNTIF('Inventory'!$B$8:$B$207,B66)=1,IF(ISBLANK(INDEX('Inventory'!$D$8:$D$207,MATCH(B66,'Inventory'!$B$8:$B$207,0))),"",INDEX('Inventory'!$D$8:$D$207,MATCH(B66,'Inventory'!$B$8:$B$207,0))),""))</x:f>
      </x:c>
      <x:c r="H66" s="26" t="str">
        <x:f>IF(L66="Complete",ROUND(C66+D66,2),"")</x:f>
      </x:c>
      <x:c r="I66" s="26" t="str">
        <x:f>IF(L66="Complete",ROUND(H66-G66-E66-F66,2),"")</x:f>
      </x:c>
      <x:c r="J66" s="27" t="str">
        <x:f>IF(L66="Complete",IF(H66=0,"",I66/H66),"")</x:f>
      </x:c>
      <x:c r="K66" s="2"/>
      <x:c r="L66" s="2" t="str">
        <x:f>IF(COUNTA(A66:F66)=0,"",IF(COUNTA(A66:B66)&lt;2,"Add date and SKU",IF(COUNT(C66:F66)&lt;&gt;4,"Enter all amounts",IF(COUNTIF('Inventory'!$B$8:$B$207,B66)&lt;&gt;1,"Check inventory SKU",IF(COUNTIF($B$8:$B$207,B66)&gt;1,"Duplicate sale SKU",IF(COUNT(G66)&lt;&gt;1,"Add purchase cost",IF(MIN(C66:G66)&lt;0,"Use final amounts","Complete")))))))</x:f>
      </x:c>
    </x:row>
    <x:row r="67" ht="24" customHeight="1">
      <x:c r="A67" s="21"/>
      <x:c r="B67" s="20"/>
      <x:c r="C67" s="23"/>
      <x:c r="D67" s="23"/>
      <x:c r="E67" s="23"/>
      <x:c r="F67" s="23"/>
      <x:c r="G67" s="26" t="str">
        <x:f>IF(B67="","",IF(COUNTIF('Inventory'!$B$8:$B$207,B67)=1,IF(ISBLANK(INDEX('Inventory'!$D$8:$D$207,MATCH(B67,'Inventory'!$B$8:$B$207,0))),"",INDEX('Inventory'!$D$8:$D$207,MATCH(B67,'Inventory'!$B$8:$B$207,0))),""))</x:f>
      </x:c>
      <x:c r="H67" s="26" t="str">
        <x:f>IF(L67="Complete",ROUND(C67+D67,2),"")</x:f>
      </x:c>
      <x:c r="I67" s="26" t="str">
        <x:f>IF(L67="Complete",ROUND(H67-G67-E67-F67,2),"")</x:f>
      </x:c>
      <x:c r="J67" s="27" t="str">
        <x:f>IF(L67="Complete",IF(H67=0,"",I67/H67),"")</x:f>
      </x:c>
      <x:c r="K67" s="2"/>
      <x:c r="L67" s="2" t="str">
        <x:f>IF(COUNTA(A67:F67)=0,"",IF(COUNTA(A67:B67)&lt;2,"Add date and SKU",IF(COUNT(C67:F67)&lt;&gt;4,"Enter all amounts",IF(COUNTIF('Inventory'!$B$8:$B$207,B67)&lt;&gt;1,"Check inventory SKU",IF(COUNTIF($B$8:$B$207,B67)&gt;1,"Duplicate sale SKU",IF(COUNT(G67)&lt;&gt;1,"Add purchase cost",IF(MIN(C67:G67)&lt;0,"Use final amounts","Complete")))))))</x:f>
      </x:c>
    </x:row>
    <x:row r="68" ht="24" customHeight="1">
      <x:c r="A68" s="21"/>
      <x:c r="B68" s="20"/>
      <x:c r="C68" s="23"/>
      <x:c r="D68" s="23"/>
      <x:c r="E68" s="23"/>
      <x:c r="F68" s="23"/>
      <x:c r="G68" s="26" t="str">
        <x:f>IF(B68="","",IF(COUNTIF('Inventory'!$B$8:$B$207,B68)=1,IF(ISBLANK(INDEX('Inventory'!$D$8:$D$207,MATCH(B68,'Inventory'!$B$8:$B$207,0))),"",INDEX('Inventory'!$D$8:$D$207,MATCH(B68,'Inventory'!$B$8:$B$207,0))),""))</x:f>
      </x:c>
      <x:c r="H68" s="26" t="str">
        <x:f>IF(L68="Complete",ROUND(C68+D68,2),"")</x:f>
      </x:c>
      <x:c r="I68" s="26" t="str">
        <x:f>IF(L68="Complete",ROUND(H68-G68-E68-F68,2),"")</x:f>
      </x:c>
      <x:c r="J68" s="27" t="str">
        <x:f>IF(L68="Complete",IF(H68=0,"",I68/H68),"")</x:f>
      </x:c>
      <x:c r="K68" s="2"/>
      <x:c r="L68" s="2" t="str">
        <x:f>IF(COUNTA(A68:F68)=0,"",IF(COUNTA(A68:B68)&lt;2,"Add date and SKU",IF(COUNT(C68:F68)&lt;&gt;4,"Enter all amounts",IF(COUNTIF('Inventory'!$B$8:$B$207,B68)&lt;&gt;1,"Check inventory SKU",IF(COUNTIF($B$8:$B$207,B68)&gt;1,"Duplicate sale SKU",IF(COUNT(G68)&lt;&gt;1,"Add purchase cost",IF(MIN(C68:G68)&lt;0,"Use final amounts","Complete")))))))</x:f>
      </x:c>
    </x:row>
    <x:row r="69" ht="24" customHeight="1">
      <x:c r="A69" s="21"/>
      <x:c r="B69" s="20"/>
      <x:c r="C69" s="23"/>
      <x:c r="D69" s="23"/>
      <x:c r="E69" s="23"/>
      <x:c r="F69" s="23"/>
      <x:c r="G69" s="26" t="str">
        <x:f>IF(B69="","",IF(COUNTIF('Inventory'!$B$8:$B$207,B69)=1,IF(ISBLANK(INDEX('Inventory'!$D$8:$D$207,MATCH(B69,'Inventory'!$B$8:$B$207,0))),"",INDEX('Inventory'!$D$8:$D$207,MATCH(B69,'Inventory'!$B$8:$B$207,0))),""))</x:f>
      </x:c>
      <x:c r="H69" s="26" t="str">
        <x:f>IF(L69="Complete",ROUND(C69+D69,2),"")</x:f>
      </x:c>
      <x:c r="I69" s="26" t="str">
        <x:f>IF(L69="Complete",ROUND(H69-G69-E69-F69,2),"")</x:f>
      </x:c>
      <x:c r="J69" s="27" t="str">
        <x:f>IF(L69="Complete",IF(H69=0,"",I69/H69),"")</x:f>
      </x:c>
      <x:c r="K69" s="2"/>
      <x:c r="L69" s="2" t="str">
        <x:f>IF(COUNTA(A69:F69)=0,"",IF(COUNTA(A69:B69)&lt;2,"Add date and SKU",IF(COUNT(C69:F69)&lt;&gt;4,"Enter all amounts",IF(COUNTIF('Inventory'!$B$8:$B$207,B69)&lt;&gt;1,"Check inventory SKU",IF(COUNTIF($B$8:$B$207,B69)&gt;1,"Duplicate sale SKU",IF(COUNT(G69)&lt;&gt;1,"Add purchase cost",IF(MIN(C69:G69)&lt;0,"Use final amounts","Complete")))))))</x:f>
      </x:c>
    </x:row>
    <x:row r="70" ht="24" customHeight="1">
      <x:c r="A70" s="21"/>
      <x:c r="B70" s="20"/>
      <x:c r="C70" s="23"/>
      <x:c r="D70" s="23"/>
      <x:c r="E70" s="23"/>
      <x:c r="F70" s="23"/>
      <x:c r="G70" s="26" t="str">
        <x:f>IF(B70="","",IF(COUNTIF('Inventory'!$B$8:$B$207,B70)=1,IF(ISBLANK(INDEX('Inventory'!$D$8:$D$207,MATCH(B70,'Inventory'!$B$8:$B$207,0))),"",INDEX('Inventory'!$D$8:$D$207,MATCH(B70,'Inventory'!$B$8:$B$207,0))),""))</x:f>
      </x:c>
      <x:c r="H70" s="26" t="str">
        <x:f>IF(L70="Complete",ROUND(C70+D70,2),"")</x:f>
      </x:c>
      <x:c r="I70" s="26" t="str">
        <x:f>IF(L70="Complete",ROUND(H70-G70-E70-F70,2),"")</x:f>
      </x:c>
      <x:c r="J70" s="27" t="str">
        <x:f>IF(L70="Complete",IF(H70=0,"",I70/H70),"")</x:f>
      </x:c>
      <x:c r="K70" s="2"/>
      <x:c r="L70" s="2" t="str">
        <x:f>IF(COUNTA(A70:F70)=0,"",IF(COUNTA(A70:B70)&lt;2,"Add date and SKU",IF(COUNT(C70:F70)&lt;&gt;4,"Enter all amounts",IF(COUNTIF('Inventory'!$B$8:$B$207,B70)&lt;&gt;1,"Check inventory SKU",IF(COUNTIF($B$8:$B$207,B70)&gt;1,"Duplicate sale SKU",IF(COUNT(G70)&lt;&gt;1,"Add purchase cost",IF(MIN(C70:G70)&lt;0,"Use final amounts","Complete")))))))</x:f>
      </x:c>
    </x:row>
    <x:row r="71" ht="24" customHeight="1">
      <x:c r="A71" s="21"/>
      <x:c r="B71" s="20"/>
      <x:c r="C71" s="23"/>
      <x:c r="D71" s="23"/>
      <x:c r="E71" s="23"/>
      <x:c r="F71" s="23"/>
      <x:c r="G71" s="26" t="str">
        <x:f>IF(B71="","",IF(COUNTIF('Inventory'!$B$8:$B$207,B71)=1,IF(ISBLANK(INDEX('Inventory'!$D$8:$D$207,MATCH(B71,'Inventory'!$B$8:$B$207,0))),"",INDEX('Inventory'!$D$8:$D$207,MATCH(B71,'Inventory'!$B$8:$B$207,0))),""))</x:f>
      </x:c>
      <x:c r="H71" s="26" t="str">
        <x:f>IF(L71="Complete",ROUND(C71+D71,2),"")</x:f>
      </x:c>
      <x:c r="I71" s="26" t="str">
        <x:f>IF(L71="Complete",ROUND(H71-G71-E71-F71,2),"")</x:f>
      </x:c>
      <x:c r="J71" s="27" t="str">
        <x:f>IF(L71="Complete",IF(H71=0,"",I71/H71),"")</x:f>
      </x:c>
      <x:c r="K71" s="2"/>
      <x:c r="L71" s="2" t="str">
        <x:f>IF(COUNTA(A71:F71)=0,"",IF(COUNTA(A71:B71)&lt;2,"Add date and SKU",IF(COUNT(C71:F71)&lt;&gt;4,"Enter all amounts",IF(COUNTIF('Inventory'!$B$8:$B$207,B71)&lt;&gt;1,"Check inventory SKU",IF(COUNTIF($B$8:$B$207,B71)&gt;1,"Duplicate sale SKU",IF(COUNT(G71)&lt;&gt;1,"Add purchase cost",IF(MIN(C71:G71)&lt;0,"Use final amounts","Complete")))))))</x:f>
      </x:c>
    </x:row>
    <x:row r="72" ht="24" customHeight="1">
      <x:c r="A72" s="21"/>
      <x:c r="B72" s="20"/>
      <x:c r="C72" s="23"/>
      <x:c r="D72" s="23"/>
      <x:c r="E72" s="23"/>
      <x:c r="F72" s="23"/>
      <x:c r="G72" s="26" t="str">
        <x:f>IF(B72="","",IF(COUNTIF('Inventory'!$B$8:$B$207,B72)=1,IF(ISBLANK(INDEX('Inventory'!$D$8:$D$207,MATCH(B72,'Inventory'!$B$8:$B$207,0))),"",INDEX('Inventory'!$D$8:$D$207,MATCH(B72,'Inventory'!$B$8:$B$207,0))),""))</x:f>
      </x:c>
      <x:c r="H72" s="26" t="str">
        <x:f>IF(L72="Complete",ROUND(C72+D72,2),"")</x:f>
      </x:c>
      <x:c r="I72" s="26" t="str">
        <x:f>IF(L72="Complete",ROUND(H72-G72-E72-F72,2),"")</x:f>
      </x:c>
      <x:c r="J72" s="27" t="str">
        <x:f>IF(L72="Complete",IF(H72=0,"",I72/H72),"")</x:f>
      </x:c>
      <x:c r="K72" s="2"/>
      <x:c r="L72" s="2" t="str">
        <x:f>IF(COUNTA(A72:F72)=0,"",IF(COUNTA(A72:B72)&lt;2,"Add date and SKU",IF(COUNT(C72:F72)&lt;&gt;4,"Enter all amounts",IF(COUNTIF('Inventory'!$B$8:$B$207,B72)&lt;&gt;1,"Check inventory SKU",IF(COUNTIF($B$8:$B$207,B72)&gt;1,"Duplicate sale SKU",IF(COUNT(G72)&lt;&gt;1,"Add purchase cost",IF(MIN(C72:G72)&lt;0,"Use final amounts","Complete")))))))</x:f>
      </x:c>
    </x:row>
    <x:row r="73" ht="24" customHeight="1">
      <x:c r="A73" s="21"/>
      <x:c r="B73" s="20"/>
      <x:c r="C73" s="23"/>
      <x:c r="D73" s="23"/>
      <x:c r="E73" s="23"/>
      <x:c r="F73" s="23"/>
      <x:c r="G73" s="26" t="str">
        <x:f>IF(B73="","",IF(COUNTIF('Inventory'!$B$8:$B$207,B73)=1,IF(ISBLANK(INDEX('Inventory'!$D$8:$D$207,MATCH(B73,'Inventory'!$B$8:$B$207,0))),"",INDEX('Inventory'!$D$8:$D$207,MATCH(B73,'Inventory'!$B$8:$B$207,0))),""))</x:f>
      </x:c>
      <x:c r="H73" s="26" t="str">
        <x:f>IF(L73="Complete",ROUND(C73+D73,2),"")</x:f>
      </x:c>
      <x:c r="I73" s="26" t="str">
        <x:f>IF(L73="Complete",ROUND(H73-G73-E73-F73,2),"")</x:f>
      </x:c>
      <x:c r="J73" s="27" t="str">
        <x:f>IF(L73="Complete",IF(H73=0,"",I73/H73),"")</x:f>
      </x:c>
      <x:c r="K73" s="2"/>
      <x:c r="L73" s="2" t="str">
        <x:f>IF(COUNTA(A73:F73)=0,"",IF(COUNTA(A73:B73)&lt;2,"Add date and SKU",IF(COUNT(C73:F73)&lt;&gt;4,"Enter all amounts",IF(COUNTIF('Inventory'!$B$8:$B$207,B73)&lt;&gt;1,"Check inventory SKU",IF(COUNTIF($B$8:$B$207,B73)&gt;1,"Duplicate sale SKU",IF(COUNT(G73)&lt;&gt;1,"Add purchase cost",IF(MIN(C73:G73)&lt;0,"Use final amounts","Complete")))))))</x:f>
      </x:c>
    </x:row>
    <x:row r="74" ht="24" customHeight="1">
      <x:c r="A74" s="21"/>
      <x:c r="B74" s="20"/>
      <x:c r="C74" s="23"/>
      <x:c r="D74" s="23"/>
      <x:c r="E74" s="23"/>
      <x:c r="F74" s="23"/>
      <x:c r="G74" s="26" t="str">
        <x:f>IF(B74="","",IF(COUNTIF('Inventory'!$B$8:$B$207,B74)=1,IF(ISBLANK(INDEX('Inventory'!$D$8:$D$207,MATCH(B74,'Inventory'!$B$8:$B$207,0))),"",INDEX('Inventory'!$D$8:$D$207,MATCH(B74,'Inventory'!$B$8:$B$207,0))),""))</x:f>
      </x:c>
      <x:c r="H74" s="26" t="str">
        <x:f>IF(L74="Complete",ROUND(C74+D74,2),"")</x:f>
      </x:c>
      <x:c r="I74" s="26" t="str">
        <x:f>IF(L74="Complete",ROUND(H74-G74-E74-F74,2),"")</x:f>
      </x:c>
      <x:c r="J74" s="27" t="str">
        <x:f>IF(L74="Complete",IF(H74=0,"",I74/H74),"")</x:f>
      </x:c>
      <x:c r="K74" s="2"/>
      <x:c r="L74" s="2" t="str">
        <x:f>IF(COUNTA(A74:F74)=0,"",IF(COUNTA(A74:B74)&lt;2,"Add date and SKU",IF(COUNT(C74:F74)&lt;&gt;4,"Enter all amounts",IF(COUNTIF('Inventory'!$B$8:$B$207,B74)&lt;&gt;1,"Check inventory SKU",IF(COUNTIF($B$8:$B$207,B74)&gt;1,"Duplicate sale SKU",IF(COUNT(G74)&lt;&gt;1,"Add purchase cost",IF(MIN(C74:G74)&lt;0,"Use final amounts","Complete")))))))</x:f>
      </x:c>
    </x:row>
    <x:row r="75" ht="24" customHeight="1">
      <x:c r="A75" s="21"/>
      <x:c r="B75" s="20"/>
      <x:c r="C75" s="23"/>
      <x:c r="D75" s="23"/>
      <x:c r="E75" s="23"/>
      <x:c r="F75" s="23"/>
      <x:c r="G75" s="26" t="str">
        <x:f>IF(B75="","",IF(COUNTIF('Inventory'!$B$8:$B$207,B75)=1,IF(ISBLANK(INDEX('Inventory'!$D$8:$D$207,MATCH(B75,'Inventory'!$B$8:$B$207,0))),"",INDEX('Inventory'!$D$8:$D$207,MATCH(B75,'Inventory'!$B$8:$B$207,0))),""))</x:f>
      </x:c>
      <x:c r="H75" s="26" t="str">
        <x:f>IF(L75="Complete",ROUND(C75+D75,2),"")</x:f>
      </x:c>
      <x:c r="I75" s="26" t="str">
        <x:f>IF(L75="Complete",ROUND(H75-G75-E75-F75,2),"")</x:f>
      </x:c>
      <x:c r="J75" s="27" t="str">
        <x:f>IF(L75="Complete",IF(H75=0,"",I75/H75),"")</x:f>
      </x:c>
      <x:c r="K75" s="2"/>
      <x:c r="L75" s="2" t="str">
        <x:f>IF(COUNTA(A75:F75)=0,"",IF(COUNTA(A75:B75)&lt;2,"Add date and SKU",IF(COUNT(C75:F75)&lt;&gt;4,"Enter all amounts",IF(COUNTIF('Inventory'!$B$8:$B$207,B75)&lt;&gt;1,"Check inventory SKU",IF(COUNTIF($B$8:$B$207,B75)&gt;1,"Duplicate sale SKU",IF(COUNT(G75)&lt;&gt;1,"Add purchase cost",IF(MIN(C75:G75)&lt;0,"Use final amounts","Complete")))))))</x:f>
      </x:c>
    </x:row>
    <x:row r="76" ht="24" customHeight="1">
      <x:c r="A76" s="21"/>
      <x:c r="B76" s="20"/>
      <x:c r="C76" s="23"/>
      <x:c r="D76" s="23"/>
      <x:c r="E76" s="23"/>
      <x:c r="F76" s="23"/>
      <x:c r="G76" s="26" t="str">
        <x:f>IF(B76="","",IF(COUNTIF('Inventory'!$B$8:$B$207,B76)=1,IF(ISBLANK(INDEX('Inventory'!$D$8:$D$207,MATCH(B76,'Inventory'!$B$8:$B$207,0))),"",INDEX('Inventory'!$D$8:$D$207,MATCH(B76,'Inventory'!$B$8:$B$207,0))),""))</x:f>
      </x:c>
      <x:c r="H76" s="26" t="str">
        <x:f>IF(L76="Complete",ROUND(C76+D76,2),"")</x:f>
      </x:c>
      <x:c r="I76" s="26" t="str">
        <x:f>IF(L76="Complete",ROUND(H76-G76-E76-F76,2),"")</x:f>
      </x:c>
      <x:c r="J76" s="27" t="str">
        <x:f>IF(L76="Complete",IF(H76=0,"",I76/H76),"")</x:f>
      </x:c>
      <x:c r="K76" s="2"/>
      <x:c r="L76" s="2" t="str">
        <x:f>IF(COUNTA(A76:F76)=0,"",IF(COUNTA(A76:B76)&lt;2,"Add date and SKU",IF(COUNT(C76:F76)&lt;&gt;4,"Enter all amounts",IF(COUNTIF('Inventory'!$B$8:$B$207,B76)&lt;&gt;1,"Check inventory SKU",IF(COUNTIF($B$8:$B$207,B76)&gt;1,"Duplicate sale SKU",IF(COUNT(G76)&lt;&gt;1,"Add purchase cost",IF(MIN(C76:G76)&lt;0,"Use final amounts","Complete")))))))</x:f>
      </x:c>
    </x:row>
    <x:row r="77" ht="24" customHeight="1">
      <x:c r="A77" s="21"/>
      <x:c r="B77" s="20"/>
      <x:c r="C77" s="23"/>
      <x:c r="D77" s="23"/>
      <x:c r="E77" s="23"/>
      <x:c r="F77" s="23"/>
      <x:c r="G77" s="26" t="str">
        <x:f>IF(B77="","",IF(COUNTIF('Inventory'!$B$8:$B$207,B77)=1,IF(ISBLANK(INDEX('Inventory'!$D$8:$D$207,MATCH(B77,'Inventory'!$B$8:$B$207,0))),"",INDEX('Inventory'!$D$8:$D$207,MATCH(B77,'Inventory'!$B$8:$B$207,0))),""))</x:f>
      </x:c>
      <x:c r="H77" s="26" t="str">
        <x:f>IF(L77="Complete",ROUND(C77+D77,2),"")</x:f>
      </x:c>
      <x:c r="I77" s="26" t="str">
        <x:f>IF(L77="Complete",ROUND(H77-G77-E77-F77,2),"")</x:f>
      </x:c>
      <x:c r="J77" s="27" t="str">
        <x:f>IF(L77="Complete",IF(H77=0,"",I77/H77),"")</x:f>
      </x:c>
      <x:c r="K77" s="2"/>
      <x:c r="L77" s="2" t="str">
        <x:f>IF(COUNTA(A77:F77)=0,"",IF(COUNTA(A77:B77)&lt;2,"Add date and SKU",IF(COUNT(C77:F77)&lt;&gt;4,"Enter all amounts",IF(COUNTIF('Inventory'!$B$8:$B$207,B77)&lt;&gt;1,"Check inventory SKU",IF(COUNTIF($B$8:$B$207,B77)&gt;1,"Duplicate sale SKU",IF(COUNT(G77)&lt;&gt;1,"Add purchase cost",IF(MIN(C77:G77)&lt;0,"Use final amounts","Complete")))))))</x:f>
      </x:c>
    </x:row>
    <x:row r="78" ht="24" customHeight="1">
      <x:c r="A78" s="21"/>
      <x:c r="B78" s="20"/>
      <x:c r="C78" s="23"/>
      <x:c r="D78" s="23"/>
      <x:c r="E78" s="23"/>
      <x:c r="F78" s="23"/>
      <x:c r="G78" s="26" t="str">
        <x:f>IF(B78="","",IF(COUNTIF('Inventory'!$B$8:$B$207,B78)=1,IF(ISBLANK(INDEX('Inventory'!$D$8:$D$207,MATCH(B78,'Inventory'!$B$8:$B$207,0))),"",INDEX('Inventory'!$D$8:$D$207,MATCH(B78,'Inventory'!$B$8:$B$207,0))),""))</x:f>
      </x:c>
      <x:c r="H78" s="26" t="str">
        <x:f>IF(L78="Complete",ROUND(C78+D78,2),"")</x:f>
      </x:c>
      <x:c r="I78" s="26" t="str">
        <x:f>IF(L78="Complete",ROUND(H78-G78-E78-F78,2),"")</x:f>
      </x:c>
      <x:c r="J78" s="27" t="str">
        <x:f>IF(L78="Complete",IF(H78=0,"",I78/H78),"")</x:f>
      </x:c>
      <x:c r="K78" s="2"/>
      <x:c r="L78" s="2" t="str">
        <x:f>IF(COUNTA(A78:F78)=0,"",IF(COUNTA(A78:B78)&lt;2,"Add date and SKU",IF(COUNT(C78:F78)&lt;&gt;4,"Enter all amounts",IF(COUNTIF('Inventory'!$B$8:$B$207,B78)&lt;&gt;1,"Check inventory SKU",IF(COUNTIF($B$8:$B$207,B78)&gt;1,"Duplicate sale SKU",IF(COUNT(G78)&lt;&gt;1,"Add purchase cost",IF(MIN(C78:G78)&lt;0,"Use final amounts","Complete")))))))</x:f>
      </x:c>
    </x:row>
    <x:row r="79" ht="24" customHeight="1">
      <x:c r="A79" s="21"/>
      <x:c r="B79" s="20"/>
      <x:c r="C79" s="23"/>
      <x:c r="D79" s="23"/>
      <x:c r="E79" s="23"/>
      <x:c r="F79" s="23"/>
      <x:c r="G79" s="26" t="str">
        <x:f>IF(B79="","",IF(COUNTIF('Inventory'!$B$8:$B$207,B79)=1,IF(ISBLANK(INDEX('Inventory'!$D$8:$D$207,MATCH(B79,'Inventory'!$B$8:$B$207,0))),"",INDEX('Inventory'!$D$8:$D$207,MATCH(B79,'Inventory'!$B$8:$B$207,0))),""))</x:f>
      </x:c>
      <x:c r="H79" s="26" t="str">
        <x:f>IF(L79="Complete",ROUND(C79+D79,2),"")</x:f>
      </x:c>
      <x:c r="I79" s="26" t="str">
        <x:f>IF(L79="Complete",ROUND(H79-G79-E79-F79,2),"")</x:f>
      </x:c>
      <x:c r="J79" s="27" t="str">
        <x:f>IF(L79="Complete",IF(H79=0,"",I79/H79),"")</x:f>
      </x:c>
      <x:c r="K79" s="2"/>
      <x:c r="L79" s="2" t="str">
        <x:f>IF(COUNTA(A79:F79)=0,"",IF(COUNTA(A79:B79)&lt;2,"Add date and SKU",IF(COUNT(C79:F79)&lt;&gt;4,"Enter all amounts",IF(COUNTIF('Inventory'!$B$8:$B$207,B79)&lt;&gt;1,"Check inventory SKU",IF(COUNTIF($B$8:$B$207,B79)&gt;1,"Duplicate sale SKU",IF(COUNT(G79)&lt;&gt;1,"Add purchase cost",IF(MIN(C79:G79)&lt;0,"Use final amounts","Complete")))))))</x:f>
      </x:c>
    </x:row>
    <x:row r="80" ht="24" customHeight="1">
      <x:c r="A80" s="21"/>
      <x:c r="B80" s="20"/>
      <x:c r="C80" s="23"/>
      <x:c r="D80" s="23"/>
      <x:c r="E80" s="23"/>
      <x:c r="F80" s="23"/>
      <x:c r="G80" s="26" t="str">
        <x:f>IF(B80="","",IF(COUNTIF('Inventory'!$B$8:$B$207,B80)=1,IF(ISBLANK(INDEX('Inventory'!$D$8:$D$207,MATCH(B80,'Inventory'!$B$8:$B$207,0))),"",INDEX('Inventory'!$D$8:$D$207,MATCH(B80,'Inventory'!$B$8:$B$207,0))),""))</x:f>
      </x:c>
      <x:c r="H80" s="26" t="str">
        <x:f>IF(L80="Complete",ROUND(C80+D80,2),"")</x:f>
      </x:c>
      <x:c r="I80" s="26" t="str">
        <x:f>IF(L80="Complete",ROUND(H80-G80-E80-F80,2),"")</x:f>
      </x:c>
      <x:c r="J80" s="27" t="str">
        <x:f>IF(L80="Complete",IF(H80=0,"",I80/H80),"")</x:f>
      </x:c>
      <x:c r="K80" s="2"/>
      <x:c r="L80" s="2" t="str">
        <x:f>IF(COUNTA(A80:F80)=0,"",IF(COUNTA(A80:B80)&lt;2,"Add date and SKU",IF(COUNT(C80:F80)&lt;&gt;4,"Enter all amounts",IF(COUNTIF('Inventory'!$B$8:$B$207,B80)&lt;&gt;1,"Check inventory SKU",IF(COUNTIF($B$8:$B$207,B80)&gt;1,"Duplicate sale SKU",IF(COUNT(G80)&lt;&gt;1,"Add purchase cost",IF(MIN(C80:G80)&lt;0,"Use final amounts","Complete")))))))</x:f>
      </x:c>
    </x:row>
    <x:row r="81" ht="24" customHeight="1">
      <x:c r="A81" s="21"/>
      <x:c r="B81" s="20"/>
      <x:c r="C81" s="23"/>
      <x:c r="D81" s="23"/>
      <x:c r="E81" s="23"/>
      <x:c r="F81" s="23"/>
      <x:c r="G81" s="26" t="str">
        <x:f>IF(B81="","",IF(COUNTIF('Inventory'!$B$8:$B$207,B81)=1,IF(ISBLANK(INDEX('Inventory'!$D$8:$D$207,MATCH(B81,'Inventory'!$B$8:$B$207,0))),"",INDEX('Inventory'!$D$8:$D$207,MATCH(B81,'Inventory'!$B$8:$B$207,0))),""))</x:f>
      </x:c>
      <x:c r="H81" s="26" t="str">
        <x:f>IF(L81="Complete",ROUND(C81+D81,2),"")</x:f>
      </x:c>
      <x:c r="I81" s="26" t="str">
        <x:f>IF(L81="Complete",ROUND(H81-G81-E81-F81,2),"")</x:f>
      </x:c>
      <x:c r="J81" s="27" t="str">
        <x:f>IF(L81="Complete",IF(H81=0,"",I81/H81),"")</x:f>
      </x:c>
      <x:c r="K81" s="2"/>
      <x:c r="L81" s="2" t="str">
        <x:f>IF(COUNTA(A81:F81)=0,"",IF(COUNTA(A81:B81)&lt;2,"Add date and SKU",IF(COUNT(C81:F81)&lt;&gt;4,"Enter all amounts",IF(COUNTIF('Inventory'!$B$8:$B$207,B81)&lt;&gt;1,"Check inventory SKU",IF(COUNTIF($B$8:$B$207,B81)&gt;1,"Duplicate sale SKU",IF(COUNT(G81)&lt;&gt;1,"Add purchase cost",IF(MIN(C81:G81)&lt;0,"Use final amounts","Complete")))))))</x:f>
      </x:c>
    </x:row>
    <x:row r="82" ht="24" customHeight="1">
      <x:c r="A82" s="21"/>
      <x:c r="B82" s="20"/>
      <x:c r="C82" s="23"/>
      <x:c r="D82" s="23"/>
      <x:c r="E82" s="23"/>
      <x:c r="F82" s="23"/>
      <x:c r="G82" s="26" t="str">
        <x:f>IF(B82="","",IF(COUNTIF('Inventory'!$B$8:$B$207,B82)=1,IF(ISBLANK(INDEX('Inventory'!$D$8:$D$207,MATCH(B82,'Inventory'!$B$8:$B$207,0))),"",INDEX('Inventory'!$D$8:$D$207,MATCH(B82,'Inventory'!$B$8:$B$207,0))),""))</x:f>
      </x:c>
      <x:c r="H82" s="26" t="str">
        <x:f>IF(L82="Complete",ROUND(C82+D82,2),"")</x:f>
      </x:c>
      <x:c r="I82" s="26" t="str">
        <x:f>IF(L82="Complete",ROUND(H82-G82-E82-F82,2),"")</x:f>
      </x:c>
      <x:c r="J82" s="27" t="str">
        <x:f>IF(L82="Complete",IF(H82=0,"",I82/H82),"")</x:f>
      </x:c>
      <x:c r="K82" s="2"/>
      <x:c r="L82" s="2" t="str">
        <x:f>IF(COUNTA(A82:F82)=0,"",IF(COUNTA(A82:B82)&lt;2,"Add date and SKU",IF(COUNT(C82:F82)&lt;&gt;4,"Enter all amounts",IF(COUNTIF('Inventory'!$B$8:$B$207,B82)&lt;&gt;1,"Check inventory SKU",IF(COUNTIF($B$8:$B$207,B82)&gt;1,"Duplicate sale SKU",IF(COUNT(G82)&lt;&gt;1,"Add purchase cost",IF(MIN(C82:G82)&lt;0,"Use final amounts","Complete")))))))</x:f>
      </x:c>
    </x:row>
    <x:row r="83" ht="24" customHeight="1">
      <x:c r="A83" s="21"/>
      <x:c r="B83" s="20"/>
      <x:c r="C83" s="23"/>
      <x:c r="D83" s="23"/>
      <x:c r="E83" s="23"/>
      <x:c r="F83" s="23"/>
      <x:c r="G83" s="26" t="str">
        <x:f>IF(B83="","",IF(COUNTIF('Inventory'!$B$8:$B$207,B83)=1,IF(ISBLANK(INDEX('Inventory'!$D$8:$D$207,MATCH(B83,'Inventory'!$B$8:$B$207,0))),"",INDEX('Inventory'!$D$8:$D$207,MATCH(B83,'Inventory'!$B$8:$B$207,0))),""))</x:f>
      </x:c>
      <x:c r="H83" s="26" t="str">
        <x:f>IF(L83="Complete",ROUND(C83+D83,2),"")</x:f>
      </x:c>
      <x:c r="I83" s="26" t="str">
        <x:f>IF(L83="Complete",ROUND(H83-G83-E83-F83,2),"")</x:f>
      </x:c>
      <x:c r="J83" s="27" t="str">
        <x:f>IF(L83="Complete",IF(H83=0,"",I83/H83),"")</x:f>
      </x:c>
      <x:c r="K83" s="2"/>
      <x:c r="L83" s="2" t="str">
        <x:f>IF(COUNTA(A83:F83)=0,"",IF(COUNTA(A83:B83)&lt;2,"Add date and SKU",IF(COUNT(C83:F83)&lt;&gt;4,"Enter all amounts",IF(COUNTIF('Inventory'!$B$8:$B$207,B83)&lt;&gt;1,"Check inventory SKU",IF(COUNTIF($B$8:$B$207,B83)&gt;1,"Duplicate sale SKU",IF(COUNT(G83)&lt;&gt;1,"Add purchase cost",IF(MIN(C83:G83)&lt;0,"Use final amounts","Complete")))))))</x:f>
      </x:c>
    </x:row>
    <x:row r="84" ht="24" customHeight="1">
      <x:c r="A84" s="21"/>
      <x:c r="B84" s="20"/>
      <x:c r="C84" s="23"/>
      <x:c r="D84" s="23"/>
      <x:c r="E84" s="23"/>
      <x:c r="F84" s="23"/>
      <x:c r="G84" s="26" t="str">
        <x:f>IF(B84="","",IF(COUNTIF('Inventory'!$B$8:$B$207,B84)=1,IF(ISBLANK(INDEX('Inventory'!$D$8:$D$207,MATCH(B84,'Inventory'!$B$8:$B$207,0))),"",INDEX('Inventory'!$D$8:$D$207,MATCH(B84,'Inventory'!$B$8:$B$207,0))),""))</x:f>
      </x:c>
      <x:c r="H84" s="26" t="str">
        <x:f>IF(L84="Complete",ROUND(C84+D84,2),"")</x:f>
      </x:c>
      <x:c r="I84" s="26" t="str">
        <x:f>IF(L84="Complete",ROUND(H84-G84-E84-F84,2),"")</x:f>
      </x:c>
      <x:c r="J84" s="27" t="str">
        <x:f>IF(L84="Complete",IF(H84=0,"",I84/H84),"")</x:f>
      </x:c>
      <x:c r="K84" s="2"/>
      <x:c r="L84" s="2" t="str">
        <x:f>IF(COUNTA(A84:F84)=0,"",IF(COUNTA(A84:B84)&lt;2,"Add date and SKU",IF(COUNT(C84:F84)&lt;&gt;4,"Enter all amounts",IF(COUNTIF('Inventory'!$B$8:$B$207,B84)&lt;&gt;1,"Check inventory SKU",IF(COUNTIF($B$8:$B$207,B84)&gt;1,"Duplicate sale SKU",IF(COUNT(G84)&lt;&gt;1,"Add purchase cost",IF(MIN(C84:G84)&lt;0,"Use final amounts","Complete")))))))</x:f>
      </x:c>
    </x:row>
    <x:row r="85" ht="24" customHeight="1">
      <x:c r="A85" s="21"/>
      <x:c r="B85" s="20"/>
      <x:c r="C85" s="23"/>
      <x:c r="D85" s="23"/>
      <x:c r="E85" s="23"/>
      <x:c r="F85" s="23"/>
      <x:c r="G85" s="26" t="str">
        <x:f>IF(B85="","",IF(COUNTIF('Inventory'!$B$8:$B$207,B85)=1,IF(ISBLANK(INDEX('Inventory'!$D$8:$D$207,MATCH(B85,'Inventory'!$B$8:$B$207,0))),"",INDEX('Inventory'!$D$8:$D$207,MATCH(B85,'Inventory'!$B$8:$B$207,0))),""))</x:f>
      </x:c>
      <x:c r="H85" s="26" t="str">
        <x:f>IF(L85="Complete",ROUND(C85+D85,2),"")</x:f>
      </x:c>
      <x:c r="I85" s="26" t="str">
        <x:f>IF(L85="Complete",ROUND(H85-G85-E85-F85,2),"")</x:f>
      </x:c>
      <x:c r="J85" s="27" t="str">
        <x:f>IF(L85="Complete",IF(H85=0,"",I85/H85),"")</x:f>
      </x:c>
      <x:c r="K85" s="2"/>
      <x:c r="L85" s="2" t="str">
        <x:f>IF(COUNTA(A85:F85)=0,"",IF(COUNTA(A85:B85)&lt;2,"Add date and SKU",IF(COUNT(C85:F85)&lt;&gt;4,"Enter all amounts",IF(COUNTIF('Inventory'!$B$8:$B$207,B85)&lt;&gt;1,"Check inventory SKU",IF(COUNTIF($B$8:$B$207,B85)&gt;1,"Duplicate sale SKU",IF(COUNT(G85)&lt;&gt;1,"Add purchase cost",IF(MIN(C85:G85)&lt;0,"Use final amounts","Complete")))))))</x:f>
      </x:c>
    </x:row>
    <x:row r="86" ht="24" customHeight="1">
      <x:c r="A86" s="21"/>
      <x:c r="B86" s="20"/>
      <x:c r="C86" s="23"/>
      <x:c r="D86" s="23"/>
      <x:c r="E86" s="23"/>
      <x:c r="F86" s="23"/>
      <x:c r="G86" s="26" t="str">
        <x:f>IF(B86="","",IF(COUNTIF('Inventory'!$B$8:$B$207,B86)=1,IF(ISBLANK(INDEX('Inventory'!$D$8:$D$207,MATCH(B86,'Inventory'!$B$8:$B$207,0))),"",INDEX('Inventory'!$D$8:$D$207,MATCH(B86,'Inventory'!$B$8:$B$207,0))),""))</x:f>
      </x:c>
      <x:c r="H86" s="26" t="str">
        <x:f>IF(L86="Complete",ROUND(C86+D86,2),"")</x:f>
      </x:c>
      <x:c r="I86" s="26" t="str">
        <x:f>IF(L86="Complete",ROUND(H86-G86-E86-F86,2),"")</x:f>
      </x:c>
      <x:c r="J86" s="27" t="str">
        <x:f>IF(L86="Complete",IF(H86=0,"",I86/H86),"")</x:f>
      </x:c>
      <x:c r="K86" s="2"/>
      <x:c r="L86" s="2" t="str">
        <x:f>IF(COUNTA(A86:F86)=0,"",IF(COUNTA(A86:B86)&lt;2,"Add date and SKU",IF(COUNT(C86:F86)&lt;&gt;4,"Enter all amounts",IF(COUNTIF('Inventory'!$B$8:$B$207,B86)&lt;&gt;1,"Check inventory SKU",IF(COUNTIF($B$8:$B$207,B86)&gt;1,"Duplicate sale SKU",IF(COUNT(G86)&lt;&gt;1,"Add purchase cost",IF(MIN(C86:G86)&lt;0,"Use final amounts","Complete")))))))</x:f>
      </x:c>
    </x:row>
    <x:row r="87" ht="24" customHeight="1">
      <x:c r="A87" s="21"/>
      <x:c r="B87" s="20"/>
      <x:c r="C87" s="23"/>
      <x:c r="D87" s="23"/>
      <x:c r="E87" s="23"/>
      <x:c r="F87" s="23"/>
      <x:c r="G87" s="26" t="str">
        <x:f>IF(B87="","",IF(COUNTIF('Inventory'!$B$8:$B$207,B87)=1,IF(ISBLANK(INDEX('Inventory'!$D$8:$D$207,MATCH(B87,'Inventory'!$B$8:$B$207,0))),"",INDEX('Inventory'!$D$8:$D$207,MATCH(B87,'Inventory'!$B$8:$B$207,0))),""))</x:f>
      </x:c>
      <x:c r="H87" s="26" t="str">
        <x:f>IF(L87="Complete",ROUND(C87+D87,2),"")</x:f>
      </x:c>
      <x:c r="I87" s="26" t="str">
        <x:f>IF(L87="Complete",ROUND(H87-G87-E87-F87,2),"")</x:f>
      </x:c>
      <x:c r="J87" s="27" t="str">
        <x:f>IF(L87="Complete",IF(H87=0,"",I87/H87),"")</x:f>
      </x:c>
      <x:c r="K87" s="2"/>
      <x:c r="L87" s="2" t="str">
        <x:f>IF(COUNTA(A87:F87)=0,"",IF(COUNTA(A87:B87)&lt;2,"Add date and SKU",IF(COUNT(C87:F87)&lt;&gt;4,"Enter all amounts",IF(COUNTIF('Inventory'!$B$8:$B$207,B87)&lt;&gt;1,"Check inventory SKU",IF(COUNTIF($B$8:$B$207,B87)&gt;1,"Duplicate sale SKU",IF(COUNT(G87)&lt;&gt;1,"Add purchase cost",IF(MIN(C87:G87)&lt;0,"Use final amounts","Complete")))))))</x:f>
      </x:c>
    </x:row>
    <x:row r="88" ht="24" customHeight="1">
      <x:c r="A88" s="21"/>
      <x:c r="B88" s="20"/>
      <x:c r="C88" s="23"/>
      <x:c r="D88" s="23"/>
      <x:c r="E88" s="23"/>
      <x:c r="F88" s="23"/>
      <x:c r="G88" s="26" t="str">
        <x:f>IF(B88="","",IF(COUNTIF('Inventory'!$B$8:$B$207,B88)=1,IF(ISBLANK(INDEX('Inventory'!$D$8:$D$207,MATCH(B88,'Inventory'!$B$8:$B$207,0))),"",INDEX('Inventory'!$D$8:$D$207,MATCH(B88,'Inventory'!$B$8:$B$207,0))),""))</x:f>
      </x:c>
      <x:c r="H88" s="26" t="str">
        <x:f>IF(L88="Complete",ROUND(C88+D88,2),"")</x:f>
      </x:c>
      <x:c r="I88" s="26" t="str">
        <x:f>IF(L88="Complete",ROUND(H88-G88-E88-F88,2),"")</x:f>
      </x:c>
      <x:c r="J88" s="27" t="str">
        <x:f>IF(L88="Complete",IF(H88=0,"",I88/H88),"")</x:f>
      </x:c>
      <x:c r="K88" s="2"/>
      <x:c r="L88" s="2" t="str">
        <x:f>IF(COUNTA(A88:F88)=0,"",IF(COUNTA(A88:B88)&lt;2,"Add date and SKU",IF(COUNT(C88:F88)&lt;&gt;4,"Enter all amounts",IF(COUNTIF('Inventory'!$B$8:$B$207,B88)&lt;&gt;1,"Check inventory SKU",IF(COUNTIF($B$8:$B$207,B88)&gt;1,"Duplicate sale SKU",IF(COUNT(G88)&lt;&gt;1,"Add purchase cost",IF(MIN(C88:G88)&lt;0,"Use final amounts","Complete")))))))</x:f>
      </x:c>
    </x:row>
    <x:row r="89" ht="24" customHeight="1">
      <x:c r="A89" s="21"/>
      <x:c r="B89" s="20"/>
      <x:c r="C89" s="23"/>
      <x:c r="D89" s="23"/>
      <x:c r="E89" s="23"/>
      <x:c r="F89" s="23"/>
      <x:c r="G89" s="26" t="str">
        <x:f>IF(B89="","",IF(COUNTIF('Inventory'!$B$8:$B$207,B89)=1,IF(ISBLANK(INDEX('Inventory'!$D$8:$D$207,MATCH(B89,'Inventory'!$B$8:$B$207,0))),"",INDEX('Inventory'!$D$8:$D$207,MATCH(B89,'Inventory'!$B$8:$B$207,0))),""))</x:f>
      </x:c>
      <x:c r="H89" s="26" t="str">
        <x:f>IF(L89="Complete",ROUND(C89+D89,2),"")</x:f>
      </x:c>
      <x:c r="I89" s="26" t="str">
        <x:f>IF(L89="Complete",ROUND(H89-G89-E89-F89,2),"")</x:f>
      </x:c>
      <x:c r="J89" s="27" t="str">
        <x:f>IF(L89="Complete",IF(H89=0,"",I89/H89),"")</x:f>
      </x:c>
      <x:c r="K89" s="2"/>
      <x:c r="L89" s="2" t="str">
        <x:f>IF(COUNTA(A89:F89)=0,"",IF(COUNTA(A89:B89)&lt;2,"Add date and SKU",IF(COUNT(C89:F89)&lt;&gt;4,"Enter all amounts",IF(COUNTIF('Inventory'!$B$8:$B$207,B89)&lt;&gt;1,"Check inventory SKU",IF(COUNTIF($B$8:$B$207,B89)&gt;1,"Duplicate sale SKU",IF(COUNT(G89)&lt;&gt;1,"Add purchase cost",IF(MIN(C89:G89)&lt;0,"Use final amounts","Complete")))))))</x:f>
      </x:c>
    </x:row>
    <x:row r="90" ht="24" customHeight="1">
      <x:c r="A90" s="21"/>
      <x:c r="B90" s="20"/>
      <x:c r="C90" s="23"/>
      <x:c r="D90" s="23"/>
      <x:c r="E90" s="23"/>
      <x:c r="F90" s="23"/>
      <x:c r="G90" s="26" t="str">
        <x:f>IF(B90="","",IF(COUNTIF('Inventory'!$B$8:$B$207,B90)=1,IF(ISBLANK(INDEX('Inventory'!$D$8:$D$207,MATCH(B90,'Inventory'!$B$8:$B$207,0))),"",INDEX('Inventory'!$D$8:$D$207,MATCH(B90,'Inventory'!$B$8:$B$207,0))),""))</x:f>
      </x:c>
      <x:c r="H90" s="26" t="str">
        <x:f>IF(L90="Complete",ROUND(C90+D90,2),"")</x:f>
      </x:c>
      <x:c r="I90" s="26" t="str">
        <x:f>IF(L90="Complete",ROUND(H90-G90-E90-F90,2),"")</x:f>
      </x:c>
      <x:c r="J90" s="27" t="str">
        <x:f>IF(L90="Complete",IF(H90=0,"",I90/H90),"")</x:f>
      </x:c>
      <x:c r="K90" s="2"/>
      <x:c r="L90" s="2" t="str">
        <x:f>IF(COUNTA(A90:F90)=0,"",IF(COUNTA(A90:B90)&lt;2,"Add date and SKU",IF(COUNT(C90:F90)&lt;&gt;4,"Enter all amounts",IF(COUNTIF('Inventory'!$B$8:$B$207,B90)&lt;&gt;1,"Check inventory SKU",IF(COUNTIF($B$8:$B$207,B90)&gt;1,"Duplicate sale SKU",IF(COUNT(G90)&lt;&gt;1,"Add purchase cost",IF(MIN(C90:G90)&lt;0,"Use final amounts","Complete")))))))</x:f>
      </x:c>
    </x:row>
    <x:row r="91" ht="24" customHeight="1">
      <x:c r="A91" s="21"/>
      <x:c r="B91" s="20"/>
      <x:c r="C91" s="23"/>
      <x:c r="D91" s="23"/>
      <x:c r="E91" s="23"/>
      <x:c r="F91" s="23"/>
      <x:c r="G91" s="26" t="str">
        <x:f>IF(B91="","",IF(COUNTIF('Inventory'!$B$8:$B$207,B91)=1,IF(ISBLANK(INDEX('Inventory'!$D$8:$D$207,MATCH(B91,'Inventory'!$B$8:$B$207,0))),"",INDEX('Inventory'!$D$8:$D$207,MATCH(B91,'Inventory'!$B$8:$B$207,0))),""))</x:f>
      </x:c>
      <x:c r="H91" s="26" t="str">
        <x:f>IF(L91="Complete",ROUND(C91+D91,2),"")</x:f>
      </x:c>
      <x:c r="I91" s="26" t="str">
        <x:f>IF(L91="Complete",ROUND(H91-G91-E91-F91,2),"")</x:f>
      </x:c>
      <x:c r="J91" s="27" t="str">
        <x:f>IF(L91="Complete",IF(H91=0,"",I91/H91),"")</x:f>
      </x:c>
      <x:c r="K91" s="2"/>
      <x:c r="L91" s="2" t="str">
        <x:f>IF(COUNTA(A91:F91)=0,"",IF(COUNTA(A91:B91)&lt;2,"Add date and SKU",IF(COUNT(C91:F91)&lt;&gt;4,"Enter all amounts",IF(COUNTIF('Inventory'!$B$8:$B$207,B91)&lt;&gt;1,"Check inventory SKU",IF(COUNTIF($B$8:$B$207,B91)&gt;1,"Duplicate sale SKU",IF(COUNT(G91)&lt;&gt;1,"Add purchase cost",IF(MIN(C91:G91)&lt;0,"Use final amounts","Complete")))))))</x:f>
      </x:c>
    </x:row>
    <x:row r="92" ht="24" customHeight="1">
      <x:c r="A92" s="21"/>
      <x:c r="B92" s="20"/>
      <x:c r="C92" s="23"/>
      <x:c r="D92" s="23"/>
      <x:c r="E92" s="23"/>
      <x:c r="F92" s="23"/>
      <x:c r="G92" s="26" t="str">
        <x:f>IF(B92="","",IF(COUNTIF('Inventory'!$B$8:$B$207,B92)=1,IF(ISBLANK(INDEX('Inventory'!$D$8:$D$207,MATCH(B92,'Inventory'!$B$8:$B$207,0))),"",INDEX('Inventory'!$D$8:$D$207,MATCH(B92,'Inventory'!$B$8:$B$207,0))),""))</x:f>
      </x:c>
      <x:c r="H92" s="26" t="str">
        <x:f>IF(L92="Complete",ROUND(C92+D92,2),"")</x:f>
      </x:c>
      <x:c r="I92" s="26" t="str">
        <x:f>IF(L92="Complete",ROUND(H92-G92-E92-F92,2),"")</x:f>
      </x:c>
      <x:c r="J92" s="27" t="str">
        <x:f>IF(L92="Complete",IF(H92=0,"",I92/H92),"")</x:f>
      </x:c>
      <x:c r="K92" s="2"/>
      <x:c r="L92" s="2" t="str">
        <x:f>IF(COUNTA(A92:F92)=0,"",IF(COUNTA(A92:B92)&lt;2,"Add date and SKU",IF(COUNT(C92:F92)&lt;&gt;4,"Enter all amounts",IF(COUNTIF('Inventory'!$B$8:$B$207,B92)&lt;&gt;1,"Check inventory SKU",IF(COUNTIF($B$8:$B$207,B92)&gt;1,"Duplicate sale SKU",IF(COUNT(G92)&lt;&gt;1,"Add purchase cost",IF(MIN(C92:G92)&lt;0,"Use final amounts","Complete")))))))</x:f>
      </x:c>
    </x:row>
    <x:row r="93" ht="24" customHeight="1">
      <x:c r="A93" s="21"/>
      <x:c r="B93" s="20"/>
      <x:c r="C93" s="23"/>
      <x:c r="D93" s="23"/>
      <x:c r="E93" s="23"/>
      <x:c r="F93" s="23"/>
      <x:c r="G93" s="26" t="str">
        <x:f>IF(B93="","",IF(COUNTIF('Inventory'!$B$8:$B$207,B93)=1,IF(ISBLANK(INDEX('Inventory'!$D$8:$D$207,MATCH(B93,'Inventory'!$B$8:$B$207,0))),"",INDEX('Inventory'!$D$8:$D$207,MATCH(B93,'Inventory'!$B$8:$B$207,0))),""))</x:f>
      </x:c>
      <x:c r="H93" s="26" t="str">
        <x:f>IF(L93="Complete",ROUND(C93+D93,2),"")</x:f>
      </x:c>
      <x:c r="I93" s="26" t="str">
        <x:f>IF(L93="Complete",ROUND(H93-G93-E93-F93,2),"")</x:f>
      </x:c>
      <x:c r="J93" s="27" t="str">
        <x:f>IF(L93="Complete",IF(H93=0,"",I93/H93),"")</x:f>
      </x:c>
      <x:c r="K93" s="2"/>
      <x:c r="L93" s="2" t="str">
        <x:f>IF(COUNTA(A93:F93)=0,"",IF(COUNTA(A93:B93)&lt;2,"Add date and SKU",IF(COUNT(C93:F93)&lt;&gt;4,"Enter all amounts",IF(COUNTIF('Inventory'!$B$8:$B$207,B93)&lt;&gt;1,"Check inventory SKU",IF(COUNTIF($B$8:$B$207,B93)&gt;1,"Duplicate sale SKU",IF(COUNT(G93)&lt;&gt;1,"Add purchase cost",IF(MIN(C93:G93)&lt;0,"Use final amounts","Complete")))))))</x:f>
      </x:c>
    </x:row>
    <x:row r="94" ht="24" customHeight="1">
      <x:c r="A94" s="21"/>
      <x:c r="B94" s="20"/>
      <x:c r="C94" s="23"/>
      <x:c r="D94" s="23"/>
      <x:c r="E94" s="23"/>
      <x:c r="F94" s="23"/>
      <x:c r="G94" s="26" t="str">
        <x:f>IF(B94="","",IF(COUNTIF('Inventory'!$B$8:$B$207,B94)=1,IF(ISBLANK(INDEX('Inventory'!$D$8:$D$207,MATCH(B94,'Inventory'!$B$8:$B$207,0))),"",INDEX('Inventory'!$D$8:$D$207,MATCH(B94,'Inventory'!$B$8:$B$207,0))),""))</x:f>
      </x:c>
      <x:c r="H94" s="26" t="str">
        <x:f>IF(L94="Complete",ROUND(C94+D94,2),"")</x:f>
      </x:c>
      <x:c r="I94" s="26" t="str">
        <x:f>IF(L94="Complete",ROUND(H94-G94-E94-F94,2),"")</x:f>
      </x:c>
      <x:c r="J94" s="27" t="str">
        <x:f>IF(L94="Complete",IF(H94=0,"",I94/H94),"")</x:f>
      </x:c>
      <x:c r="K94" s="2"/>
      <x:c r="L94" s="2" t="str">
        <x:f>IF(COUNTA(A94:F94)=0,"",IF(COUNTA(A94:B94)&lt;2,"Add date and SKU",IF(COUNT(C94:F94)&lt;&gt;4,"Enter all amounts",IF(COUNTIF('Inventory'!$B$8:$B$207,B94)&lt;&gt;1,"Check inventory SKU",IF(COUNTIF($B$8:$B$207,B94)&gt;1,"Duplicate sale SKU",IF(COUNT(G94)&lt;&gt;1,"Add purchase cost",IF(MIN(C94:G94)&lt;0,"Use final amounts","Complete")))))))</x:f>
      </x:c>
    </x:row>
    <x:row r="95" ht="24" customHeight="1">
      <x:c r="A95" s="21"/>
      <x:c r="B95" s="20"/>
      <x:c r="C95" s="23"/>
      <x:c r="D95" s="23"/>
      <x:c r="E95" s="23"/>
      <x:c r="F95" s="23"/>
      <x:c r="G95" s="26" t="str">
        <x:f>IF(B95="","",IF(COUNTIF('Inventory'!$B$8:$B$207,B95)=1,IF(ISBLANK(INDEX('Inventory'!$D$8:$D$207,MATCH(B95,'Inventory'!$B$8:$B$207,0))),"",INDEX('Inventory'!$D$8:$D$207,MATCH(B95,'Inventory'!$B$8:$B$207,0))),""))</x:f>
      </x:c>
      <x:c r="H95" s="26" t="str">
        <x:f>IF(L95="Complete",ROUND(C95+D95,2),"")</x:f>
      </x:c>
      <x:c r="I95" s="26" t="str">
        <x:f>IF(L95="Complete",ROUND(H95-G95-E95-F95,2),"")</x:f>
      </x:c>
      <x:c r="J95" s="27" t="str">
        <x:f>IF(L95="Complete",IF(H95=0,"",I95/H95),"")</x:f>
      </x:c>
      <x:c r="K95" s="2"/>
      <x:c r="L95" s="2" t="str">
        <x:f>IF(COUNTA(A95:F95)=0,"",IF(COUNTA(A95:B95)&lt;2,"Add date and SKU",IF(COUNT(C95:F95)&lt;&gt;4,"Enter all amounts",IF(COUNTIF('Inventory'!$B$8:$B$207,B95)&lt;&gt;1,"Check inventory SKU",IF(COUNTIF($B$8:$B$207,B95)&gt;1,"Duplicate sale SKU",IF(COUNT(G95)&lt;&gt;1,"Add purchase cost",IF(MIN(C95:G95)&lt;0,"Use final amounts","Complete")))))))</x:f>
      </x:c>
    </x:row>
    <x:row r="96" ht="24" customHeight="1">
      <x:c r="A96" s="21"/>
      <x:c r="B96" s="20"/>
      <x:c r="C96" s="23"/>
      <x:c r="D96" s="23"/>
      <x:c r="E96" s="23"/>
      <x:c r="F96" s="23"/>
      <x:c r="G96" s="26" t="str">
        <x:f>IF(B96="","",IF(COUNTIF('Inventory'!$B$8:$B$207,B96)=1,IF(ISBLANK(INDEX('Inventory'!$D$8:$D$207,MATCH(B96,'Inventory'!$B$8:$B$207,0))),"",INDEX('Inventory'!$D$8:$D$207,MATCH(B96,'Inventory'!$B$8:$B$207,0))),""))</x:f>
      </x:c>
      <x:c r="H96" s="26" t="str">
        <x:f>IF(L96="Complete",ROUND(C96+D96,2),"")</x:f>
      </x:c>
      <x:c r="I96" s="26" t="str">
        <x:f>IF(L96="Complete",ROUND(H96-G96-E96-F96,2),"")</x:f>
      </x:c>
      <x:c r="J96" s="27" t="str">
        <x:f>IF(L96="Complete",IF(H96=0,"",I96/H96),"")</x:f>
      </x:c>
      <x:c r="K96" s="2"/>
      <x:c r="L96" s="2" t="str">
        <x:f>IF(COUNTA(A96:F96)=0,"",IF(COUNTA(A96:B96)&lt;2,"Add date and SKU",IF(COUNT(C96:F96)&lt;&gt;4,"Enter all amounts",IF(COUNTIF('Inventory'!$B$8:$B$207,B96)&lt;&gt;1,"Check inventory SKU",IF(COUNTIF($B$8:$B$207,B96)&gt;1,"Duplicate sale SKU",IF(COUNT(G96)&lt;&gt;1,"Add purchase cost",IF(MIN(C96:G96)&lt;0,"Use final amounts","Complete")))))))</x:f>
      </x:c>
    </x:row>
    <x:row r="97" ht="24" customHeight="1">
      <x:c r="A97" s="21"/>
      <x:c r="B97" s="20"/>
      <x:c r="C97" s="23"/>
      <x:c r="D97" s="23"/>
      <x:c r="E97" s="23"/>
      <x:c r="F97" s="23"/>
      <x:c r="G97" s="26" t="str">
        <x:f>IF(B97="","",IF(COUNTIF('Inventory'!$B$8:$B$207,B97)=1,IF(ISBLANK(INDEX('Inventory'!$D$8:$D$207,MATCH(B97,'Inventory'!$B$8:$B$207,0))),"",INDEX('Inventory'!$D$8:$D$207,MATCH(B97,'Inventory'!$B$8:$B$207,0))),""))</x:f>
      </x:c>
      <x:c r="H97" s="26" t="str">
        <x:f>IF(L97="Complete",ROUND(C97+D97,2),"")</x:f>
      </x:c>
      <x:c r="I97" s="26" t="str">
        <x:f>IF(L97="Complete",ROUND(H97-G97-E97-F97,2),"")</x:f>
      </x:c>
      <x:c r="J97" s="27" t="str">
        <x:f>IF(L97="Complete",IF(H97=0,"",I97/H97),"")</x:f>
      </x:c>
      <x:c r="K97" s="2"/>
      <x:c r="L97" s="2" t="str">
        <x:f>IF(COUNTA(A97:F97)=0,"",IF(COUNTA(A97:B97)&lt;2,"Add date and SKU",IF(COUNT(C97:F97)&lt;&gt;4,"Enter all amounts",IF(COUNTIF('Inventory'!$B$8:$B$207,B97)&lt;&gt;1,"Check inventory SKU",IF(COUNTIF($B$8:$B$207,B97)&gt;1,"Duplicate sale SKU",IF(COUNT(G97)&lt;&gt;1,"Add purchase cost",IF(MIN(C97:G97)&lt;0,"Use final amounts","Complete")))))))</x:f>
      </x:c>
    </x:row>
    <x:row r="98" ht="24" customHeight="1">
      <x:c r="A98" s="21"/>
      <x:c r="B98" s="20"/>
      <x:c r="C98" s="23"/>
      <x:c r="D98" s="23"/>
      <x:c r="E98" s="23"/>
      <x:c r="F98" s="23"/>
      <x:c r="G98" s="26" t="str">
        <x:f>IF(B98="","",IF(COUNTIF('Inventory'!$B$8:$B$207,B98)=1,IF(ISBLANK(INDEX('Inventory'!$D$8:$D$207,MATCH(B98,'Inventory'!$B$8:$B$207,0))),"",INDEX('Inventory'!$D$8:$D$207,MATCH(B98,'Inventory'!$B$8:$B$207,0))),""))</x:f>
      </x:c>
      <x:c r="H98" s="26" t="str">
        <x:f>IF(L98="Complete",ROUND(C98+D98,2),"")</x:f>
      </x:c>
      <x:c r="I98" s="26" t="str">
        <x:f>IF(L98="Complete",ROUND(H98-G98-E98-F98,2),"")</x:f>
      </x:c>
      <x:c r="J98" s="27" t="str">
        <x:f>IF(L98="Complete",IF(H98=0,"",I98/H98),"")</x:f>
      </x:c>
      <x:c r="K98" s="2"/>
      <x:c r="L98" s="2" t="str">
        <x:f>IF(COUNTA(A98:F98)=0,"",IF(COUNTA(A98:B98)&lt;2,"Add date and SKU",IF(COUNT(C98:F98)&lt;&gt;4,"Enter all amounts",IF(COUNTIF('Inventory'!$B$8:$B$207,B98)&lt;&gt;1,"Check inventory SKU",IF(COUNTIF($B$8:$B$207,B98)&gt;1,"Duplicate sale SKU",IF(COUNT(G98)&lt;&gt;1,"Add purchase cost",IF(MIN(C98:G98)&lt;0,"Use final amounts","Complete")))))))</x:f>
      </x:c>
    </x:row>
    <x:row r="99" ht="24" customHeight="1">
      <x:c r="A99" s="21"/>
      <x:c r="B99" s="20"/>
      <x:c r="C99" s="23"/>
      <x:c r="D99" s="23"/>
      <x:c r="E99" s="23"/>
      <x:c r="F99" s="23"/>
      <x:c r="G99" s="26" t="str">
        <x:f>IF(B99="","",IF(COUNTIF('Inventory'!$B$8:$B$207,B99)=1,IF(ISBLANK(INDEX('Inventory'!$D$8:$D$207,MATCH(B99,'Inventory'!$B$8:$B$207,0))),"",INDEX('Inventory'!$D$8:$D$207,MATCH(B99,'Inventory'!$B$8:$B$207,0))),""))</x:f>
      </x:c>
      <x:c r="H99" s="26" t="str">
        <x:f>IF(L99="Complete",ROUND(C99+D99,2),"")</x:f>
      </x:c>
      <x:c r="I99" s="26" t="str">
        <x:f>IF(L99="Complete",ROUND(H99-G99-E99-F99,2),"")</x:f>
      </x:c>
      <x:c r="J99" s="27" t="str">
        <x:f>IF(L99="Complete",IF(H99=0,"",I99/H99),"")</x:f>
      </x:c>
      <x:c r="K99" s="2"/>
      <x:c r="L99" s="2" t="str">
        <x:f>IF(COUNTA(A99:F99)=0,"",IF(COUNTA(A99:B99)&lt;2,"Add date and SKU",IF(COUNT(C99:F99)&lt;&gt;4,"Enter all amounts",IF(COUNTIF('Inventory'!$B$8:$B$207,B99)&lt;&gt;1,"Check inventory SKU",IF(COUNTIF($B$8:$B$207,B99)&gt;1,"Duplicate sale SKU",IF(COUNT(G99)&lt;&gt;1,"Add purchase cost",IF(MIN(C99:G99)&lt;0,"Use final amounts","Complete")))))))</x:f>
      </x:c>
    </x:row>
    <x:row r="100" ht="24" customHeight="1">
      <x:c r="A100" s="21"/>
      <x:c r="B100" s="20"/>
      <x:c r="C100" s="23"/>
      <x:c r="D100" s="23"/>
      <x:c r="E100" s="23"/>
      <x:c r="F100" s="23"/>
      <x:c r="G100" s="26" t="str">
        <x:f>IF(B100="","",IF(COUNTIF('Inventory'!$B$8:$B$207,B100)=1,IF(ISBLANK(INDEX('Inventory'!$D$8:$D$207,MATCH(B100,'Inventory'!$B$8:$B$207,0))),"",INDEX('Inventory'!$D$8:$D$207,MATCH(B100,'Inventory'!$B$8:$B$207,0))),""))</x:f>
      </x:c>
      <x:c r="H100" s="26" t="str">
        <x:f>IF(L100="Complete",ROUND(C100+D100,2),"")</x:f>
      </x:c>
      <x:c r="I100" s="26" t="str">
        <x:f>IF(L100="Complete",ROUND(H100-G100-E100-F100,2),"")</x:f>
      </x:c>
      <x:c r="J100" s="27" t="str">
        <x:f>IF(L100="Complete",IF(H100=0,"",I100/H100),"")</x:f>
      </x:c>
      <x:c r="K100" s="2"/>
      <x:c r="L100" s="2" t="str">
        <x:f>IF(COUNTA(A100:F100)=0,"",IF(COUNTA(A100:B100)&lt;2,"Add date and SKU",IF(COUNT(C100:F100)&lt;&gt;4,"Enter all amounts",IF(COUNTIF('Inventory'!$B$8:$B$207,B100)&lt;&gt;1,"Check inventory SKU",IF(COUNTIF($B$8:$B$207,B100)&gt;1,"Duplicate sale SKU",IF(COUNT(G100)&lt;&gt;1,"Add purchase cost",IF(MIN(C100:G100)&lt;0,"Use final amounts","Complete")))))))</x:f>
      </x:c>
    </x:row>
    <x:row r="101" ht="24" customHeight="1">
      <x:c r="A101" s="21"/>
      <x:c r="B101" s="20"/>
      <x:c r="C101" s="23"/>
      <x:c r="D101" s="23"/>
      <x:c r="E101" s="23"/>
      <x:c r="F101" s="23"/>
      <x:c r="G101" s="26" t="str">
        <x:f>IF(B101="","",IF(COUNTIF('Inventory'!$B$8:$B$207,B101)=1,IF(ISBLANK(INDEX('Inventory'!$D$8:$D$207,MATCH(B101,'Inventory'!$B$8:$B$207,0))),"",INDEX('Inventory'!$D$8:$D$207,MATCH(B101,'Inventory'!$B$8:$B$207,0))),""))</x:f>
      </x:c>
      <x:c r="H101" s="26" t="str">
        <x:f>IF(L101="Complete",ROUND(C101+D101,2),"")</x:f>
      </x:c>
      <x:c r="I101" s="26" t="str">
        <x:f>IF(L101="Complete",ROUND(H101-G101-E101-F101,2),"")</x:f>
      </x:c>
      <x:c r="J101" s="27" t="str">
        <x:f>IF(L101="Complete",IF(H101=0,"",I101/H101),"")</x:f>
      </x:c>
      <x:c r="K101" s="2"/>
      <x:c r="L101" s="2" t="str">
        <x:f>IF(COUNTA(A101:F101)=0,"",IF(COUNTA(A101:B101)&lt;2,"Add date and SKU",IF(COUNT(C101:F101)&lt;&gt;4,"Enter all amounts",IF(COUNTIF('Inventory'!$B$8:$B$207,B101)&lt;&gt;1,"Check inventory SKU",IF(COUNTIF($B$8:$B$207,B101)&gt;1,"Duplicate sale SKU",IF(COUNT(G101)&lt;&gt;1,"Add purchase cost",IF(MIN(C101:G101)&lt;0,"Use final amounts","Complete")))))))</x:f>
      </x:c>
    </x:row>
    <x:row r="102" ht="24" customHeight="1">
      <x:c r="A102" s="21"/>
      <x:c r="B102" s="20"/>
      <x:c r="C102" s="23"/>
      <x:c r="D102" s="23"/>
      <x:c r="E102" s="23"/>
      <x:c r="F102" s="23"/>
      <x:c r="G102" s="26" t="str">
        <x:f>IF(B102="","",IF(COUNTIF('Inventory'!$B$8:$B$207,B102)=1,IF(ISBLANK(INDEX('Inventory'!$D$8:$D$207,MATCH(B102,'Inventory'!$B$8:$B$207,0))),"",INDEX('Inventory'!$D$8:$D$207,MATCH(B102,'Inventory'!$B$8:$B$207,0))),""))</x:f>
      </x:c>
      <x:c r="H102" s="26" t="str">
        <x:f>IF(L102="Complete",ROUND(C102+D102,2),"")</x:f>
      </x:c>
      <x:c r="I102" s="26" t="str">
        <x:f>IF(L102="Complete",ROUND(H102-G102-E102-F102,2),"")</x:f>
      </x:c>
      <x:c r="J102" s="27" t="str">
        <x:f>IF(L102="Complete",IF(H102=0,"",I102/H102),"")</x:f>
      </x:c>
      <x:c r="K102" s="2"/>
      <x:c r="L102" s="2" t="str">
        <x:f>IF(COUNTA(A102:F102)=0,"",IF(COUNTA(A102:B102)&lt;2,"Add date and SKU",IF(COUNT(C102:F102)&lt;&gt;4,"Enter all amounts",IF(COUNTIF('Inventory'!$B$8:$B$207,B102)&lt;&gt;1,"Check inventory SKU",IF(COUNTIF($B$8:$B$207,B102)&gt;1,"Duplicate sale SKU",IF(COUNT(G102)&lt;&gt;1,"Add purchase cost",IF(MIN(C102:G102)&lt;0,"Use final amounts","Complete")))))))</x:f>
      </x:c>
    </x:row>
    <x:row r="103" ht="24" customHeight="1">
      <x:c r="A103" s="21"/>
      <x:c r="B103" s="20"/>
      <x:c r="C103" s="23"/>
      <x:c r="D103" s="23"/>
      <x:c r="E103" s="23"/>
      <x:c r="F103" s="23"/>
      <x:c r="G103" s="26" t="str">
        <x:f>IF(B103="","",IF(COUNTIF('Inventory'!$B$8:$B$207,B103)=1,IF(ISBLANK(INDEX('Inventory'!$D$8:$D$207,MATCH(B103,'Inventory'!$B$8:$B$207,0))),"",INDEX('Inventory'!$D$8:$D$207,MATCH(B103,'Inventory'!$B$8:$B$207,0))),""))</x:f>
      </x:c>
      <x:c r="H103" s="26" t="str">
        <x:f>IF(L103="Complete",ROUND(C103+D103,2),"")</x:f>
      </x:c>
      <x:c r="I103" s="26" t="str">
        <x:f>IF(L103="Complete",ROUND(H103-G103-E103-F103,2),"")</x:f>
      </x:c>
      <x:c r="J103" s="27" t="str">
        <x:f>IF(L103="Complete",IF(H103=0,"",I103/H103),"")</x:f>
      </x:c>
      <x:c r="K103" s="2"/>
      <x:c r="L103" s="2" t="str">
        <x:f>IF(COUNTA(A103:F103)=0,"",IF(COUNTA(A103:B103)&lt;2,"Add date and SKU",IF(COUNT(C103:F103)&lt;&gt;4,"Enter all amounts",IF(COUNTIF('Inventory'!$B$8:$B$207,B103)&lt;&gt;1,"Check inventory SKU",IF(COUNTIF($B$8:$B$207,B103)&gt;1,"Duplicate sale SKU",IF(COUNT(G103)&lt;&gt;1,"Add purchase cost",IF(MIN(C103:G103)&lt;0,"Use final amounts","Complete")))))))</x:f>
      </x:c>
    </x:row>
    <x:row r="104" ht="24" customHeight="1">
      <x:c r="A104" s="21"/>
      <x:c r="B104" s="20"/>
      <x:c r="C104" s="23"/>
      <x:c r="D104" s="23"/>
      <x:c r="E104" s="23"/>
      <x:c r="F104" s="23"/>
      <x:c r="G104" s="26" t="str">
        <x:f>IF(B104="","",IF(COUNTIF('Inventory'!$B$8:$B$207,B104)=1,IF(ISBLANK(INDEX('Inventory'!$D$8:$D$207,MATCH(B104,'Inventory'!$B$8:$B$207,0))),"",INDEX('Inventory'!$D$8:$D$207,MATCH(B104,'Inventory'!$B$8:$B$207,0))),""))</x:f>
      </x:c>
      <x:c r="H104" s="26" t="str">
        <x:f>IF(L104="Complete",ROUND(C104+D104,2),"")</x:f>
      </x:c>
      <x:c r="I104" s="26" t="str">
        <x:f>IF(L104="Complete",ROUND(H104-G104-E104-F104,2),"")</x:f>
      </x:c>
      <x:c r="J104" s="27" t="str">
        <x:f>IF(L104="Complete",IF(H104=0,"",I104/H104),"")</x:f>
      </x:c>
      <x:c r="K104" s="2"/>
      <x:c r="L104" s="2" t="str">
        <x:f>IF(COUNTA(A104:F104)=0,"",IF(COUNTA(A104:B104)&lt;2,"Add date and SKU",IF(COUNT(C104:F104)&lt;&gt;4,"Enter all amounts",IF(COUNTIF('Inventory'!$B$8:$B$207,B104)&lt;&gt;1,"Check inventory SKU",IF(COUNTIF($B$8:$B$207,B104)&gt;1,"Duplicate sale SKU",IF(COUNT(G104)&lt;&gt;1,"Add purchase cost",IF(MIN(C104:G104)&lt;0,"Use final amounts","Complete")))))))</x:f>
      </x:c>
    </x:row>
    <x:row r="105" ht="24" customHeight="1">
      <x:c r="A105" s="21"/>
      <x:c r="B105" s="20"/>
      <x:c r="C105" s="23"/>
      <x:c r="D105" s="23"/>
      <x:c r="E105" s="23"/>
      <x:c r="F105" s="23"/>
      <x:c r="G105" s="26" t="str">
        <x:f>IF(B105="","",IF(COUNTIF('Inventory'!$B$8:$B$207,B105)=1,IF(ISBLANK(INDEX('Inventory'!$D$8:$D$207,MATCH(B105,'Inventory'!$B$8:$B$207,0))),"",INDEX('Inventory'!$D$8:$D$207,MATCH(B105,'Inventory'!$B$8:$B$207,0))),""))</x:f>
      </x:c>
      <x:c r="H105" s="26" t="str">
        <x:f>IF(L105="Complete",ROUND(C105+D105,2),"")</x:f>
      </x:c>
      <x:c r="I105" s="26" t="str">
        <x:f>IF(L105="Complete",ROUND(H105-G105-E105-F105,2),"")</x:f>
      </x:c>
      <x:c r="J105" s="27" t="str">
        <x:f>IF(L105="Complete",IF(H105=0,"",I105/H105),"")</x:f>
      </x:c>
      <x:c r="K105" s="2"/>
      <x:c r="L105" s="2" t="str">
        <x:f>IF(COUNTA(A105:F105)=0,"",IF(COUNTA(A105:B105)&lt;2,"Add date and SKU",IF(COUNT(C105:F105)&lt;&gt;4,"Enter all amounts",IF(COUNTIF('Inventory'!$B$8:$B$207,B105)&lt;&gt;1,"Check inventory SKU",IF(COUNTIF($B$8:$B$207,B105)&gt;1,"Duplicate sale SKU",IF(COUNT(G105)&lt;&gt;1,"Add purchase cost",IF(MIN(C105:G105)&lt;0,"Use final amounts","Complete")))))))</x:f>
      </x:c>
    </x:row>
    <x:row r="106" ht="24" customHeight="1">
      <x:c r="A106" s="21"/>
      <x:c r="B106" s="20"/>
      <x:c r="C106" s="23"/>
      <x:c r="D106" s="23"/>
      <x:c r="E106" s="23"/>
      <x:c r="F106" s="23"/>
      <x:c r="G106" s="26" t="str">
        <x:f>IF(B106="","",IF(COUNTIF('Inventory'!$B$8:$B$207,B106)=1,IF(ISBLANK(INDEX('Inventory'!$D$8:$D$207,MATCH(B106,'Inventory'!$B$8:$B$207,0))),"",INDEX('Inventory'!$D$8:$D$207,MATCH(B106,'Inventory'!$B$8:$B$207,0))),""))</x:f>
      </x:c>
      <x:c r="H106" s="26" t="str">
        <x:f>IF(L106="Complete",ROUND(C106+D106,2),"")</x:f>
      </x:c>
      <x:c r="I106" s="26" t="str">
        <x:f>IF(L106="Complete",ROUND(H106-G106-E106-F106,2),"")</x:f>
      </x:c>
      <x:c r="J106" s="27" t="str">
        <x:f>IF(L106="Complete",IF(H106=0,"",I106/H106),"")</x:f>
      </x:c>
      <x:c r="K106" s="2"/>
      <x:c r="L106" s="2" t="str">
        <x:f>IF(COUNTA(A106:F106)=0,"",IF(COUNTA(A106:B106)&lt;2,"Add date and SKU",IF(COUNT(C106:F106)&lt;&gt;4,"Enter all amounts",IF(COUNTIF('Inventory'!$B$8:$B$207,B106)&lt;&gt;1,"Check inventory SKU",IF(COUNTIF($B$8:$B$207,B106)&gt;1,"Duplicate sale SKU",IF(COUNT(G106)&lt;&gt;1,"Add purchase cost",IF(MIN(C106:G106)&lt;0,"Use final amounts","Complete")))))))</x:f>
      </x:c>
    </x:row>
    <x:row r="107" ht="24" customHeight="1">
      <x:c r="A107" s="21"/>
      <x:c r="B107" s="20"/>
      <x:c r="C107" s="23"/>
      <x:c r="D107" s="23"/>
      <x:c r="E107" s="23"/>
      <x:c r="F107" s="23"/>
      <x:c r="G107" s="26" t="str">
        <x:f>IF(B107="","",IF(COUNTIF('Inventory'!$B$8:$B$207,B107)=1,IF(ISBLANK(INDEX('Inventory'!$D$8:$D$207,MATCH(B107,'Inventory'!$B$8:$B$207,0))),"",INDEX('Inventory'!$D$8:$D$207,MATCH(B107,'Inventory'!$B$8:$B$207,0))),""))</x:f>
      </x:c>
      <x:c r="H107" s="26" t="str">
        <x:f>IF(L107="Complete",ROUND(C107+D107,2),"")</x:f>
      </x:c>
      <x:c r="I107" s="26" t="str">
        <x:f>IF(L107="Complete",ROUND(H107-G107-E107-F107,2),"")</x:f>
      </x:c>
      <x:c r="J107" s="27" t="str">
        <x:f>IF(L107="Complete",IF(H107=0,"",I107/H107),"")</x:f>
      </x:c>
      <x:c r="K107" s="2"/>
      <x:c r="L107" s="2" t="str">
        <x:f>IF(COUNTA(A107:F107)=0,"",IF(COUNTA(A107:B107)&lt;2,"Add date and SKU",IF(COUNT(C107:F107)&lt;&gt;4,"Enter all amounts",IF(COUNTIF('Inventory'!$B$8:$B$207,B107)&lt;&gt;1,"Check inventory SKU",IF(COUNTIF($B$8:$B$207,B107)&gt;1,"Duplicate sale SKU",IF(COUNT(G107)&lt;&gt;1,"Add purchase cost",IF(MIN(C107:G107)&lt;0,"Use final amounts","Complete")))))))</x:f>
      </x:c>
    </x:row>
    <x:row r="108" ht="24" customHeight="1">
      <x:c r="A108" s="21"/>
      <x:c r="B108" s="20"/>
      <x:c r="C108" s="23"/>
      <x:c r="D108" s="23"/>
      <x:c r="E108" s="23"/>
      <x:c r="F108" s="23"/>
      <x:c r="G108" s="26" t="str">
        <x:f>IF(B108="","",IF(COUNTIF('Inventory'!$B$8:$B$207,B108)=1,IF(ISBLANK(INDEX('Inventory'!$D$8:$D$207,MATCH(B108,'Inventory'!$B$8:$B$207,0))),"",INDEX('Inventory'!$D$8:$D$207,MATCH(B108,'Inventory'!$B$8:$B$207,0))),""))</x:f>
      </x:c>
      <x:c r="H108" s="26" t="str">
        <x:f>IF(L108="Complete",ROUND(C108+D108,2),"")</x:f>
      </x:c>
      <x:c r="I108" s="26" t="str">
        <x:f>IF(L108="Complete",ROUND(H108-G108-E108-F108,2),"")</x:f>
      </x:c>
      <x:c r="J108" s="27" t="str">
        <x:f>IF(L108="Complete",IF(H108=0,"",I108/H108),"")</x:f>
      </x:c>
      <x:c r="K108" s="2"/>
      <x:c r="L108" s="2" t="str">
        <x:f>IF(COUNTA(A108:F108)=0,"",IF(COUNTA(A108:B108)&lt;2,"Add date and SKU",IF(COUNT(C108:F108)&lt;&gt;4,"Enter all amounts",IF(COUNTIF('Inventory'!$B$8:$B$207,B108)&lt;&gt;1,"Check inventory SKU",IF(COUNTIF($B$8:$B$207,B108)&gt;1,"Duplicate sale SKU",IF(COUNT(G108)&lt;&gt;1,"Add purchase cost",IF(MIN(C108:G108)&lt;0,"Use final amounts","Complete")))))))</x:f>
      </x:c>
    </x:row>
    <x:row r="109" ht="24" customHeight="1">
      <x:c r="A109" s="21"/>
      <x:c r="B109" s="20"/>
      <x:c r="C109" s="23"/>
      <x:c r="D109" s="23"/>
      <x:c r="E109" s="23"/>
      <x:c r="F109" s="23"/>
      <x:c r="G109" s="26" t="str">
        <x:f>IF(B109="","",IF(COUNTIF('Inventory'!$B$8:$B$207,B109)=1,IF(ISBLANK(INDEX('Inventory'!$D$8:$D$207,MATCH(B109,'Inventory'!$B$8:$B$207,0))),"",INDEX('Inventory'!$D$8:$D$207,MATCH(B109,'Inventory'!$B$8:$B$207,0))),""))</x:f>
      </x:c>
      <x:c r="H109" s="26" t="str">
        <x:f>IF(L109="Complete",ROUND(C109+D109,2),"")</x:f>
      </x:c>
      <x:c r="I109" s="26" t="str">
        <x:f>IF(L109="Complete",ROUND(H109-G109-E109-F109,2),"")</x:f>
      </x:c>
      <x:c r="J109" s="27" t="str">
        <x:f>IF(L109="Complete",IF(H109=0,"",I109/H109),"")</x:f>
      </x:c>
      <x:c r="K109" s="2"/>
      <x:c r="L109" s="2" t="str">
        <x:f>IF(COUNTA(A109:F109)=0,"",IF(COUNTA(A109:B109)&lt;2,"Add date and SKU",IF(COUNT(C109:F109)&lt;&gt;4,"Enter all amounts",IF(COUNTIF('Inventory'!$B$8:$B$207,B109)&lt;&gt;1,"Check inventory SKU",IF(COUNTIF($B$8:$B$207,B109)&gt;1,"Duplicate sale SKU",IF(COUNT(G109)&lt;&gt;1,"Add purchase cost",IF(MIN(C109:G109)&lt;0,"Use final amounts","Complete")))))))</x:f>
      </x:c>
    </x:row>
    <x:row r="110" ht="24" customHeight="1">
      <x:c r="A110" s="21"/>
      <x:c r="B110" s="20"/>
      <x:c r="C110" s="23"/>
      <x:c r="D110" s="23"/>
      <x:c r="E110" s="23"/>
      <x:c r="F110" s="23"/>
      <x:c r="G110" s="26" t="str">
        <x:f>IF(B110="","",IF(COUNTIF('Inventory'!$B$8:$B$207,B110)=1,IF(ISBLANK(INDEX('Inventory'!$D$8:$D$207,MATCH(B110,'Inventory'!$B$8:$B$207,0))),"",INDEX('Inventory'!$D$8:$D$207,MATCH(B110,'Inventory'!$B$8:$B$207,0))),""))</x:f>
      </x:c>
      <x:c r="H110" s="26" t="str">
        <x:f>IF(L110="Complete",ROUND(C110+D110,2),"")</x:f>
      </x:c>
      <x:c r="I110" s="26" t="str">
        <x:f>IF(L110="Complete",ROUND(H110-G110-E110-F110,2),"")</x:f>
      </x:c>
      <x:c r="J110" s="27" t="str">
        <x:f>IF(L110="Complete",IF(H110=0,"",I110/H110),"")</x:f>
      </x:c>
      <x:c r="K110" s="2"/>
      <x:c r="L110" s="2" t="str">
        <x:f>IF(COUNTA(A110:F110)=0,"",IF(COUNTA(A110:B110)&lt;2,"Add date and SKU",IF(COUNT(C110:F110)&lt;&gt;4,"Enter all amounts",IF(COUNTIF('Inventory'!$B$8:$B$207,B110)&lt;&gt;1,"Check inventory SKU",IF(COUNTIF($B$8:$B$207,B110)&gt;1,"Duplicate sale SKU",IF(COUNT(G110)&lt;&gt;1,"Add purchase cost",IF(MIN(C110:G110)&lt;0,"Use final amounts","Complete")))))))</x:f>
      </x:c>
    </x:row>
    <x:row r="111" ht="24" customHeight="1">
      <x:c r="A111" s="21"/>
      <x:c r="B111" s="20"/>
      <x:c r="C111" s="23"/>
      <x:c r="D111" s="23"/>
      <x:c r="E111" s="23"/>
      <x:c r="F111" s="23"/>
      <x:c r="G111" s="26" t="str">
        <x:f>IF(B111="","",IF(COUNTIF('Inventory'!$B$8:$B$207,B111)=1,IF(ISBLANK(INDEX('Inventory'!$D$8:$D$207,MATCH(B111,'Inventory'!$B$8:$B$207,0))),"",INDEX('Inventory'!$D$8:$D$207,MATCH(B111,'Inventory'!$B$8:$B$207,0))),""))</x:f>
      </x:c>
      <x:c r="H111" s="26" t="str">
        <x:f>IF(L111="Complete",ROUND(C111+D111,2),"")</x:f>
      </x:c>
      <x:c r="I111" s="26" t="str">
        <x:f>IF(L111="Complete",ROUND(H111-G111-E111-F111,2),"")</x:f>
      </x:c>
      <x:c r="J111" s="27" t="str">
        <x:f>IF(L111="Complete",IF(H111=0,"",I111/H111),"")</x:f>
      </x:c>
      <x:c r="K111" s="2"/>
      <x:c r="L111" s="2" t="str">
        <x:f>IF(COUNTA(A111:F111)=0,"",IF(COUNTA(A111:B111)&lt;2,"Add date and SKU",IF(COUNT(C111:F111)&lt;&gt;4,"Enter all amounts",IF(COUNTIF('Inventory'!$B$8:$B$207,B111)&lt;&gt;1,"Check inventory SKU",IF(COUNTIF($B$8:$B$207,B111)&gt;1,"Duplicate sale SKU",IF(COUNT(G111)&lt;&gt;1,"Add purchase cost",IF(MIN(C111:G111)&lt;0,"Use final amounts","Complete")))))))</x:f>
      </x:c>
    </x:row>
    <x:row r="112" ht="24" customHeight="1">
      <x:c r="A112" s="21"/>
      <x:c r="B112" s="20"/>
      <x:c r="C112" s="23"/>
      <x:c r="D112" s="23"/>
      <x:c r="E112" s="23"/>
      <x:c r="F112" s="23"/>
      <x:c r="G112" s="26" t="str">
        <x:f>IF(B112="","",IF(COUNTIF('Inventory'!$B$8:$B$207,B112)=1,IF(ISBLANK(INDEX('Inventory'!$D$8:$D$207,MATCH(B112,'Inventory'!$B$8:$B$207,0))),"",INDEX('Inventory'!$D$8:$D$207,MATCH(B112,'Inventory'!$B$8:$B$207,0))),""))</x:f>
      </x:c>
      <x:c r="H112" s="26" t="str">
        <x:f>IF(L112="Complete",ROUND(C112+D112,2),"")</x:f>
      </x:c>
      <x:c r="I112" s="26" t="str">
        <x:f>IF(L112="Complete",ROUND(H112-G112-E112-F112,2),"")</x:f>
      </x:c>
      <x:c r="J112" s="27" t="str">
        <x:f>IF(L112="Complete",IF(H112=0,"",I112/H112),"")</x:f>
      </x:c>
      <x:c r="K112" s="2"/>
      <x:c r="L112" s="2" t="str">
        <x:f>IF(COUNTA(A112:F112)=0,"",IF(COUNTA(A112:B112)&lt;2,"Add date and SKU",IF(COUNT(C112:F112)&lt;&gt;4,"Enter all amounts",IF(COUNTIF('Inventory'!$B$8:$B$207,B112)&lt;&gt;1,"Check inventory SKU",IF(COUNTIF($B$8:$B$207,B112)&gt;1,"Duplicate sale SKU",IF(COUNT(G112)&lt;&gt;1,"Add purchase cost",IF(MIN(C112:G112)&lt;0,"Use final amounts","Complete")))))))</x:f>
      </x:c>
    </x:row>
    <x:row r="113" ht="24" customHeight="1">
      <x:c r="A113" s="21"/>
      <x:c r="B113" s="20"/>
      <x:c r="C113" s="23"/>
      <x:c r="D113" s="23"/>
      <x:c r="E113" s="23"/>
      <x:c r="F113" s="23"/>
      <x:c r="G113" s="26" t="str">
        <x:f>IF(B113="","",IF(COUNTIF('Inventory'!$B$8:$B$207,B113)=1,IF(ISBLANK(INDEX('Inventory'!$D$8:$D$207,MATCH(B113,'Inventory'!$B$8:$B$207,0))),"",INDEX('Inventory'!$D$8:$D$207,MATCH(B113,'Inventory'!$B$8:$B$207,0))),""))</x:f>
      </x:c>
      <x:c r="H113" s="26" t="str">
        <x:f>IF(L113="Complete",ROUND(C113+D113,2),"")</x:f>
      </x:c>
      <x:c r="I113" s="26" t="str">
        <x:f>IF(L113="Complete",ROUND(H113-G113-E113-F113,2),"")</x:f>
      </x:c>
      <x:c r="J113" s="27" t="str">
        <x:f>IF(L113="Complete",IF(H113=0,"",I113/H113),"")</x:f>
      </x:c>
      <x:c r="K113" s="2"/>
      <x:c r="L113" s="2" t="str">
        <x:f>IF(COUNTA(A113:F113)=0,"",IF(COUNTA(A113:B113)&lt;2,"Add date and SKU",IF(COUNT(C113:F113)&lt;&gt;4,"Enter all amounts",IF(COUNTIF('Inventory'!$B$8:$B$207,B113)&lt;&gt;1,"Check inventory SKU",IF(COUNTIF($B$8:$B$207,B113)&gt;1,"Duplicate sale SKU",IF(COUNT(G113)&lt;&gt;1,"Add purchase cost",IF(MIN(C113:G113)&lt;0,"Use final amounts","Complete")))))))</x:f>
      </x:c>
    </x:row>
    <x:row r="114" ht="24" customHeight="1">
      <x:c r="A114" s="21"/>
      <x:c r="B114" s="20"/>
      <x:c r="C114" s="23"/>
      <x:c r="D114" s="23"/>
      <x:c r="E114" s="23"/>
      <x:c r="F114" s="23"/>
      <x:c r="G114" s="26" t="str">
        <x:f>IF(B114="","",IF(COUNTIF('Inventory'!$B$8:$B$207,B114)=1,IF(ISBLANK(INDEX('Inventory'!$D$8:$D$207,MATCH(B114,'Inventory'!$B$8:$B$207,0))),"",INDEX('Inventory'!$D$8:$D$207,MATCH(B114,'Inventory'!$B$8:$B$207,0))),""))</x:f>
      </x:c>
      <x:c r="H114" s="26" t="str">
        <x:f>IF(L114="Complete",ROUND(C114+D114,2),"")</x:f>
      </x:c>
      <x:c r="I114" s="26" t="str">
        <x:f>IF(L114="Complete",ROUND(H114-G114-E114-F114,2),"")</x:f>
      </x:c>
      <x:c r="J114" s="27" t="str">
        <x:f>IF(L114="Complete",IF(H114=0,"",I114/H114),"")</x:f>
      </x:c>
      <x:c r="K114" s="2"/>
      <x:c r="L114" s="2" t="str">
        <x:f>IF(COUNTA(A114:F114)=0,"",IF(COUNTA(A114:B114)&lt;2,"Add date and SKU",IF(COUNT(C114:F114)&lt;&gt;4,"Enter all amounts",IF(COUNTIF('Inventory'!$B$8:$B$207,B114)&lt;&gt;1,"Check inventory SKU",IF(COUNTIF($B$8:$B$207,B114)&gt;1,"Duplicate sale SKU",IF(COUNT(G114)&lt;&gt;1,"Add purchase cost",IF(MIN(C114:G114)&lt;0,"Use final amounts","Complete")))))))</x:f>
      </x:c>
    </x:row>
    <x:row r="115" ht="24" customHeight="1">
      <x:c r="A115" s="21"/>
      <x:c r="B115" s="20"/>
      <x:c r="C115" s="23"/>
      <x:c r="D115" s="23"/>
      <x:c r="E115" s="23"/>
      <x:c r="F115" s="23"/>
      <x:c r="G115" s="26" t="str">
        <x:f>IF(B115="","",IF(COUNTIF('Inventory'!$B$8:$B$207,B115)=1,IF(ISBLANK(INDEX('Inventory'!$D$8:$D$207,MATCH(B115,'Inventory'!$B$8:$B$207,0))),"",INDEX('Inventory'!$D$8:$D$207,MATCH(B115,'Inventory'!$B$8:$B$207,0))),""))</x:f>
      </x:c>
      <x:c r="H115" s="26" t="str">
        <x:f>IF(L115="Complete",ROUND(C115+D115,2),"")</x:f>
      </x:c>
      <x:c r="I115" s="26" t="str">
        <x:f>IF(L115="Complete",ROUND(H115-G115-E115-F115,2),"")</x:f>
      </x:c>
      <x:c r="J115" s="27" t="str">
        <x:f>IF(L115="Complete",IF(H115=0,"",I115/H115),"")</x:f>
      </x:c>
      <x:c r="K115" s="2"/>
      <x:c r="L115" s="2" t="str">
        <x:f>IF(COUNTA(A115:F115)=0,"",IF(COUNTA(A115:B115)&lt;2,"Add date and SKU",IF(COUNT(C115:F115)&lt;&gt;4,"Enter all amounts",IF(COUNTIF('Inventory'!$B$8:$B$207,B115)&lt;&gt;1,"Check inventory SKU",IF(COUNTIF($B$8:$B$207,B115)&gt;1,"Duplicate sale SKU",IF(COUNT(G115)&lt;&gt;1,"Add purchase cost",IF(MIN(C115:G115)&lt;0,"Use final amounts","Complete")))))))</x:f>
      </x:c>
    </x:row>
    <x:row r="116" ht="24" customHeight="1">
      <x:c r="A116" s="21"/>
      <x:c r="B116" s="20"/>
      <x:c r="C116" s="23"/>
      <x:c r="D116" s="23"/>
      <x:c r="E116" s="23"/>
      <x:c r="F116" s="23"/>
      <x:c r="G116" s="26" t="str">
        <x:f>IF(B116="","",IF(COUNTIF('Inventory'!$B$8:$B$207,B116)=1,IF(ISBLANK(INDEX('Inventory'!$D$8:$D$207,MATCH(B116,'Inventory'!$B$8:$B$207,0))),"",INDEX('Inventory'!$D$8:$D$207,MATCH(B116,'Inventory'!$B$8:$B$207,0))),""))</x:f>
      </x:c>
      <x:c r="H116" s="26" t="str">
        <x:f>IF(L116="Complete",ROUND(C116+D116,2),"")</x:f>
      </x:c>
      <x:c r="I116" s="26" t="str">
        <x:f>IF(L116="Complete",ROUND(H116-G116-E116-F116,2),"")</x:f>
      </x:c>
      <x:c r="J116" s="27" t="str">
        <x:f>IF(L116="Complete",IF(H116=0,"",I116/H116),"")</x:f>
      </x:c>
      <x:c r="K116" s="2"/>
      <x:c r="L116" s="2" t="str">
        <x:f>IF(COUNTA(A116:F116)=0,"",IF(COUNTA(A116:B116)&lt;2,"Add date and SKU",IF(COUNT(C116:F116)&lt;&gt;4,"Enter all amounts",IF(COUNTIF('Inventory'!$B$8:$B$207,B116)&lt;&gt;1,"Check inventory SKU",IF(COUNTIF($B$8:$B$207,B116)&gt;1,"Duplicate sale SKU",IF(COUNT(G116)&lt;&gt;1,"Add purchase cost",IF(MIN(C116:G116)&lt;0,"Use final amounts","Complete")))))))</x:f>
      </x:c>
    </x:row>
    <x:row r="117" ht="24" customHeight="1">
      <x:c r="A117" s="21"/>
      <x:c r="B117" s="20"/>
      <x:c r="C117" s="23"/>
      <x:c r="D117" s="23"/>
      <x:c r="E117" s="23"/>
      <x:c r="F117" s="23"/>
      <x:c r="G117" s="26" t="str">
        <x:f>IF(B117="","",IF(COUNTIF('Inventory'!$B$8:$B$207,B117)=1,IF(ISBLANK(INDEX('Inventory'!$D$8:$D$207,MATCH(B117,'Inventory'!$B$8:$B$207,0))),"",INDEX('Inventory'!$D$8:$D$207,MATCH(B117,'Inventory'!$B$8:$B$207,0))),""))</x:f>
      </x:c>
      <x:c r="H117" s="26" t="str">
        <x:f>IF(L117="Complete",ROUND(C117+D117,2),"")</x:f>
      </x:c>
      <x:c r="I117" s="26" t="str">
        <x:f>IF(L117="Complete",ROUND(H117-G117-E117-F117,2),"")</x:f>
      </x:c>
      <x:c r="J117" s="27" t="str">
        <x:f>IF(L117="Complete",IF(H117=0,"",I117/H117),"")</x:f>
      </x:c>
      <x:c r="K117" s="2"/>
      <x:c r="L117" s="2" t="str">
        <x:f>IF(COUNTA(A117:F117)=0,"",IF(COUNTA(A117:B117)&lt;2,"Add date and SKU",IF(COUNT(C117:F117)&lt;&gt;4,"Enter all amounts",IF(COUNTIF('Inventory'!$B$8:$B$207,B117)&lt;&gt;1,"Check inventory SKU",IF(COUNTIF($B$8:$B$207,B117)&gt;1,"Duplicate sale SKU",IF(COUNT(G117)&lt;&gt;1,"Add purchase cost",IF(MIN(C117:G117)&lt;0,"Use final amounts","Complete")))))))</x:f>
      </x:c>
    </x:row>
    <x:row r="118" ht="24" customHeight="1">
      <x:c r="A118" s="21"/>
      <x:c r="B118" s="20"/>
      <x:c r="C118" s="23"/>
      <x:c r="D118" s="23"/>
      <x:c r="E118" s="23"/>
      <x:c r="F118" s="23"/>
      <x:c r="G118" s="26" t="str">
        <x:f>IF(B118="","",IF(COUNTIF('Inventory'!$B$8:$B$207,B118)=1,IF(ISBLANK(INDEX('Inventory'!$D$8:$D$207,MATCH(B118,'Inventory'!$B$8:$B$207,0))),"",INDEX('Inventory'!$D$8:$D$207,MATCH(B118,'Inventory'!$B$8:$B$207,0))),""))</x:f>
      </x:c>
      <x:c r="H118" s="26" t="str">
        <x:f>IF(L118="Complete",ROUND(C118+D118,2),"")</x:f>
      </x:c>
      <x:c r="I118" s="26" t="str">
        <x:f>IF(L118="Complete",ROUND(H118-G118-E118-F118,2),"")</x:f>
      </x:c>
      <x:c r="J118" s="27" t="str">
        <x:f>IF(L118="Complete",IF(H118=0,"",I118/H118),"")</x:f>
      </x:c>
      <x:c r="K118" s="2"/>
      <x:c r="L118" s="2" t="str">
        <x:f>IF(COUNTA(A118:F118)=0,"",IF(COUNTA(A118:B118)&lt;2,"Add date and SKU",IF(COUNT(C118:F118)&lt;&gt;4,"Enter all amounts",IF(COUNTIF('Inventory'!$B$8:$B$207,B118)&lt;&gt;1,"Check inventory SKU",IF(COUNTIF($B$8:$B$207,B118)&gt;1,"Duplicate sale SKU",IF(COUNT(G118)&lt;&gt;1,"Add purchase cost",IF(MIN(C118:G118)&lt;0,"Use final amounts","Complete")))))))</x:f>
      </x:c>
    </x:row>
    <x:row r="119" ht="24" customHeight="1">
      <x:c r="A119" s="21"/>
      <x:c r="B119" s="20"/>
      <x:c r="C119" s="23"/>
      <x:c r="D119" s="23"/>
      <x:c r="E119" s="23"/>
      <x:c r="F119" s="23"/>
      <x:c r="G119" s="26" t="str">
        <x:f>IF(B119="","",IF(COUNTIF('Inventory'!$B$8:$B$207,B119)=1,IF(ISBLANK(INDEX('Inventory'!$D$8:$D$207,MATCH(B119,'Inventory'!$B$8:$B$207,0))),"",INDEX('Inventory'!$D$8:$D$207,MATCH(B119,'Inventory'!$B$8:$B$207,0))),""))</x:f>
      </x:c>
      <x:c r="H119" s="26" t="str">
        <x:f>IF(L119="Complete",ROUND(C119+D119,2),"")</x:f>
      </x:c>
      <x:c r="I119" s="26" t="str">
        <x:f>IF(L119="Complete",ROUND(H119-G119-E119-F119,2),"")</x:f>
      </x:c>
      <x:c r="J119" s="27" t="str">
        <x:f>IF(L119="Complete",IF(H119=0,"",I119/H119),"")</x:f>
      </x:c>
      <x:c r="K119" s="2"/>
      <x:c r="L119" s="2" t="str">
        <x:f>IF(COUNTA(A119:F119)=0,"",IF(COUNTA(A119:B119)&lt;2,"Add date and SKU",IF(COUNT(C119:F119)&lt;&gt;4,"Enter all amounts",IF(COUNTIF('Inventory'!$B$8:$B$207,B119)&lt;&gt;1,"Check inventory SKU",IF(COUNTIF($B$8:$B$207,B119)&gt;1,"Duplicate sale SKU",IF(COUNT(G119)&lt;&gt;1,"Add purchase cost",IF(MIN(C119:G119)&lt;0,"Use final amounts","Complete")))))))</x:f>
      </x:c>
    </x:row>
    <x:row r="120" ht="24" customHeight="1">
      <x:c r="A120" s="21"/>
      <x:c r="B120" s="20"/>
      <x:c r="C120" s="23"/>
      <x:c r="D120" s="23"/>
      <x:c r="E120" s="23"/>
      <x:c r="F120" s="23"/>
      <x:c r="G120" s="26" t="str">
        <x:f>IF(B120="","",IF(COUNTIF('Inventory'!$B$8:$B$207,B120)=1,IF(ISBLANK(INDEX('Inventory'!$D$8:$D$207,MATCH(B120,'Inventory'!$B$8:$B$207,0))),"",INDEX('Inventory'!$D$8:$D$207,MATCH(B120,'Inventory'!$B$8:$B$207,0))),""))</x:f>
      </x:c>
      <x:c r="H120" s="26" t="str">
        <x:f>IF(L120="Complete",ROUND(C120+D120,2),"")</x:f>
      </x:c>
      <x:c r="I120" s="26" t="str">
        <x:f>IF(L120="Complete",ROUND(H120-G120-E120-F120,2),"")</x:f>
      </x:c>
      <x:c r="J120" s="27" t="str">
        <x:f>IF(L120="Complete",IF(H120=0,"",I120/H120),"")</x:f>
      </x:c>
      <x:c r="K120" s="2"/>
      <x:c r="L120" s="2" t="str">
        <x:f>IF(COUNTA(A120:F120)=0,"",IF(COUNTA(A120:B120)&lt;2,"Add date and SKU",IF(COUNT(C120:F120)&lt;&gt;4,"Enter all amounts",IF(COUNTIF('Inventory'!$B$8:$B$207,B120)&lt;&gt;1,"Check inventory SKU",IF(COUNTIF($B$8:$B$207,B120)&gt;1,"Duplicate sale SKU",IF(COUNT(G120)&lt;&gt;1,"Add purchase cost",IF(MIN(C120:G120)&lt;0,"Use final amounts","Complete")))))))</x:f>
      </x:c>
    </x:row>
    <x:row r="121" ht="24" customHeight="1">
      <x:c r="A121" s="21"/>
      <x:c r="B121" s="20"/>
      <x:c r="C121" s="23"/>
      <x:c r="D121" s="23"/>
      <x:c r="E121" s="23"/>
      <x:c r="F121" s="23"/>
      <x:c r="G121" s="26" t="str">
        <x:f>IF(B121="","",IF(COUNTIF('Inventory'!$B$8:$B$207,B121)=1,IF(ISBLANK(INDEX('Inventory'!$D$8:$D$207,MATCH(B121,'Inventory'!$B$8:$B$207,0))),"",INDEX('Inventory'!$D$8:$D$207,MATCH(B121,'Inventory'!$B$8:$B$207,0))),""))</x:f>
      </x:c>
      <x:c r="H121" s="26" t="str">
        <x:f>IF(L121="Complete",ROUND(C121+D121,2),"")</x:f>
      </x:c>
      <x:c r="I121" s="26" t="str">
        <x:f>IF(L121="Complete",ROUND(H121-G121-E121-F121,2),"")</x:f>
      </x:c>
      <x:c r="J121" s="27" t="str">
        <x:f>IF(L121="Complete",IF(H121=0,"",I121/H121),"")</x:f>
      </x:c>
      <x:c r="K121" s="2"/>
      <x:c r="L121" s="2" t="str">
        <x:f>IF(COUNTA(A121:F121)=0,"",IF(COUNTA(A121:B121)&lt;2,"Add date and SKU",IF(COUNT(C121:F121)&lt;&gt;4,"Enter all amounts",IF(COUNTIF('Inventory'!$B$8:$B$207,B121)&lt;&gt;1,"Check inventory SKU",IF(COUNTIF($B$8:$B$207,B121)&gt;1,"Duplicate sale SKU",IF(COUNT(G121)&lt;&gt;1,"Add purchase cost",IF(MIN(C121:G121)&lt;0,"Use final amounts","Complete")))))))</x:f>
      </x:c>
    </x:row>
    <x:row r="122" ht="24" customHeight="1">
      <x:c r="A122" s="21"/>
      <x:c r="B122" s="20"/>
      <x:c r="C122" s="23"/>
      <x:c r="D122" s="23"/>
      <x:c r="E122" s="23"/>
      <x:c r="F122" s="23"/>
      <x:c r="G122" s="26" t="str">
        <x:f>IF(B122="","",IF(COUNTIF('Inventory'!$B$8:$B$207,B122)=1,IF(ISBLANK(INDEX('Inventory'!$D$8:$D$207,MATCH(B122,'Inventory'!$B$8:$B$207,0))),"",INDEX('Inventory'!$D$8:$D$207,MATCH(B122,'Inventory'!$B$8:$B$207,0))),""))</x:f>
      </x:c>
      <x:c r="H122" s="26" t="str">
        <x:f>IF(L122="Complete",ROUND(C122+D122,2),"")</x:f>
      </x:c>
      <x:c r="I122" s="26" t="str">
        <x:f>IF(L122="Complete",ROUND(H122-G122-E122-F122,2),"")</x:f>
      </x:c>
      <x:c r="J122" s="27" t="str">
        <x:f>IF(L122="Complete",IF(H122=0,"",I122/H122),"")</x:f>
      </x:c>
      <x:c r="K122" s="2"/>
      <x:c r="L122" s="2" t="str">
        <x:f>IF(COUNTA(A122:F122)=0,"",IF(COUNTA(A122:B122)&lt;2,"Add date and SKU",IF(COUNT(C122:F122)&lt;&gt;4,"Enter all amounts",IF(COUNTIF('Inventory'!$B$8:$B$207,B122)&lt;&gt;1,"Check inventory SKU",IF(COUNTIF($B$8:$B$207,B122)&gt;1,"Duplicate sale SKU",IF(COUNT(G122)&lt;&gt;1,"Add purchase cost",IF(MIN(C122:G122)&lt;0,"Use final amounts","Complete")))))))</x:f>
      </x:c>
    </x:row>
    <x:row r="123" ht="24" customHeight="1">
      <x:c r="A123" s="21"/>
      <x:c r="B123" s="20"/>
      <x:c r="C123" s="23"/>
      <x:c r="D123" s="23"/>
      <x:c r="E123" s="23"/>
      <x:c r="F123" s="23"/>
      <x:c r="G123" s="26" t="str">
        <x:f>IF(B123="","",IF(COUNTIF('Inventory'!$B$8:$B$207,B123)=1,IF(ISBLANK(INDEX('Inventory'!$D$8:$D$207,MATCH(B123,'Inventory'!$B$8:$B$207,0))),"",INDEX('Inventory'!$D$8:$D$207,MATCH(B123,'Inventory'!$B$8:$B$207,0))),""))</x:f>
      </x:c>
      <x:c r="H123" s="26" t="str">
        <x:f>IF(L123="Complete",ROUND(C123+D123,2),"")</x:f>
      </x:c>
      <x:c r="I123" s="26" t="str">
        <x:f>IF(L123="Complete",ROUND(H123-G123-E123-F123,2),"")</x:f>
      </x:c>
      <x:c r="J123" s="27" t="str">
        <x:f>IF(L123="Complete",IF(H123=0,"",I123/H123),"")</x:f>
      </x:c>
      <x:c r="K123" s="2"/>
      <x:c r="L123" s="2" t="str">
        <x:f>IF(COUNTA(A123:F123)=0,"",IF(COUNTA(A123:B123)&lt;2,"Add date and SKU",IF(COUNT(C123:F123)&lt;&gt;4,"Enter all amounts",IF(COUNTIF('Inventory'!$B$8:$B$207,B123)&lt;&gt;1,"Check inventory SKU",IF(COUNTIF($B$8:$B$207,B123)&gt;1,"Duplicate sale SKU",IF(COUNT(G123)&lt;&gt;1,"Add purchase cost",IF(MIN(C123:G123)&lt;0,"Use final amounts","Complete")))))))</x:f>
      </x:c>
    </x:row>
    <x:row r="124" ht="24" customHeight="1">
      <x:c r="A124" s="21"/>
      <x:c r="B124" s="20"/>
      <x:c r="C124" s="23"/>
      <x:c r="D124" s="23"/>
      <x:c r="E124" s="23"/>
      <x:c r="F124" s="23"/>
      <x:c r="G124" s="26" t="str">
        <x:f>IF(B124="","",IF(COUNTIF('Inventory'!$B$8:$B$207,B124)=1,IF(ISBLANK(INDEX('Inventory'!$D$8:$D$207,MATCH(B124,'Inventory'!$B$8:$B$207,0))),"",INDEX('Inventory'!$D$8:$D$207,MATCH(B124,'Inventory'!$B$8:$B$207,0))),""))</x:f>
      </x:c>
      <x:c r="H124" s="26" t="str">
        <x:f>IF(L124="Complete",ROUND(C124+D124,2),"")</x:f>
      </x:c>
      <x:c r="I124" s="26" t="str">
        <x:f>IF(L124="Complete",ROUND(H124-G124-E124-F124,2),"")</x:f>
      </x:c>
      <x:c r="J124" s="27" t="str">
        <x:f>IF(L124="Complete",IF(H124=0,"",I124/H124),"")</x:f>
      </x:c>
      <x:c r="K124" s="2"/>
      <x:c r="L124" s="2" t="str">
        <x:f>IF(COUNTA(A124:F124)=0,"",IF(COUNTA(A124:B124)&lt;2,"Add date and SKU",IF(COUNT(C124:F124)&lt;&gt;4,"Enter all amounts",IF(COUNTIF('Inventory'!$B$8:$B$207,B124)&lt;&gt;1,"Check inventory SKU",IF(COUNTIF($B$8:$B$207,B124)&gt;1,"Duplicate sale SKU",IF(COUNT(G124)&lt;&gt;1,"Add purchase cost",IF(MIN(C124:G124)&lt;0,"Use final amounts","Complete")))))))</x:f>
      </x:c>
    </x:row>
    <x:row r="125" ht="24" customHeight="1">
      <x:c r="A125" s="21"/>
      <x:c r="B125" s="20"/>
      <x:c r="C125" s="23"/>
      <x:c r="D125" s="23"/>
      <x:c r="E125" s="23"/>
      <x:c r="F125" s="23"/>
      <x:c r="G125" s="26" t="str">
        <x:f>IF(B125="","",IF(COUNTIF('Inventory'!$B$8:$B$207,B125)=1,IF(ISBLANK(INDEX('Inventory'!$D$8:$D$207,MATCH(B125,'Inventory'!$B$8:$B$207,0))),"",INDEX('Inventory'!$D$8:$D$207,MATCH(B125,'Inventory'!$B$8:$B$207,0))),""))</x:f>
      </x:c>
      <x:c r="H125" s="26" t="str">
        <x:f>IF(L125="Complete",ROUND(C125+D125,2),"")</x:f>
      </x:c>
      <x:c r="I125" s="26" t="str">
        <x:f>IF(L125="Complete",ROUND(H125-G125-E125-F125,2),"")</x:f>
      </x:c>
      <x:c r="J125" s="27" t="str">
        <x:f>IF(L125="Complete",IF(H125=0,"",I125/H125),"")</x:f>
      </x:c>
      <x:c r="K125" s="2"/>
      <x:c r="L125" s="2" t="str">
        <x:f>IF(COUNTA(A125:F125)=0,"",IF(COUNTA(A125:B125)&lt;2,"Add date and SKU",IF(COUNT(C125:F125)&lt;&gt;4,"Enter all amounts",IF(COUNTIF('Inventory'!$B$8:$B$207,B125)&lt;&gt;1,"Check inventory SKU",IF(COUNTIF($B$8:$B$207,B125)&gt;1,"Duplicate sale SKU",IF(COUNT(G125)&lt;&gt;1,"Add purchase cost",IF(MIN(C125:G125)&lt;0,"Use final amounts","Complete")))))))</x:f>
      </x:c>
    </x:row>
    <x:row r="126" ht="24" customHeight="1">
      <x:c r="A126" s="21"/>
      <x:c r="B126" s="20"/>
      <x:c r="C126" s="23"/>
      <x:c r="D126" s="23"/>
      <x:c r="E126" s="23"/>
      <x:c r="F126" s="23"/>
      <x:c r="G126" s="26" t="str">
        <x:f>IF(B126="","",IF(COUNTIF('Inventory'!$B$8:$B$207,B126)=1,IF(ISBLANK(INDEX('Inventory'!$D$8:$D$207,MATCH(B126,'Inventory'!$B$8:$B$207,0))),"",INDEX('Inventory'!$D$8:$D$207,MATCH(B126,'Inventory'!$B$8:$B$207,0))),""))</x:f>
      </x:c>
      <x:c r="H126" s="26" t="str">
        <x:f>IF(L126="Complete",ROUND(C126+D126,2),"")</x:f>
      </x:c>
      <x:c r="I126" s="26" t="str">
        <x:f>IF(L126="Complete",ROUND(H126-G126-E126-F126,2),"")</x:f>
      </x:c>
      <x:c r="J126" s="27" t="str">
        <x:f>IF(L126="Complete",IF(H126=0,"",I126/H126),"")</x:f>
      </x:c>
      <x:c r="K126" s="2"/>
      <x:c r="L126" s="2" t="str">
        <x:f>IF(COUNTA(A126:F126)=0,"",IF(COUNTA(A126:B126)&lt;2,"Add date and SKU",IF(COUNT(C126:F126)&lt;&gt;4,"Enter all amounts",IF(COUNTIF('Inventory'!$B$8:$B$207,B126)&lt;&gt;1,"Check inventory SKU",IF(COUNTIF($B$8:$B$207,B126)&gt;1,"Duplicate sale SKU",IF(COUNT(G126)&lt;&gt;1,"Add purchase cost",IF(MIN(C126:G126)&lt;0,"Use final amounts","Complete")))))))</x:f>
      </x:c>
    </x:row>
    <x:row r="127" ht="24" customHeight="1">
      <x:c r="A127" s="21"/>
      <x:c r="B127" s="20"/>
      <x:c r="C127" s="23"/>
      <x:c r="D127" s="23"/>
      <x:c r="E127" s="23"/>
      <x:c r="F127" s="23"/>
      <x:c r="G127" s="26" t="str">
        <x:f>IF(B127="","",IF(COUNTIF('Inventory'!$B$8:$B$207,B127)=1,IF(ISBLANK(INDEX('Inventory'!$D$8:$D$207,MATCH(B127,'Inventory'!$B$8:$B$207,0))),"",INDEX('Inventory'!$D$8:$D$207,MATCH(B127,'Inventory'!$B$8:$B$207,0))),""))</x:f>
      </x:c>
      <x:c r="H127" s="26" t="str">
        <x:f>IF(L127="Complete",ROUND(C127+D127,2),"")</x:f>
      </x:c>
      <x:c r="I127" s="26" t="str">
        <x:f>IF(L127="Complete",ROUND(H127-G127-E127-F127,2),"")</x:f>
      </x:c>
      <x:c r="J127" s="27" t="str">
        <x:f>IF(L127="Complete",IF(H127=0,"",I127/H127),"")</x:f>
      </x:c>
      <x:c r="K127" s="2"/>
      <x:c r="L127" s="2" t="str">
        <x:f>IF(COUNTA(A127:F127)=0,"",IF(COUNTA(A127:B127)&lt;2,"Add date and SKU",IF(COUNT(C127:F127)&lt;&gt;4,"Enter all amounts",IF(COUNTIF('Inventory'!$B$8:$B$207,B127)&lt;&gt;1,"Check inventory SKU",IF(COUNTIF($B$8:$B$207,B127)&gt;1,"Duplicate sale SKU",IF(COUNT(G127)&lt;&gt;1,"Add purchase cost",IF(MIN(C127:G127)&lt;0,"Use final amounts","Complete")))))))</x:f>
      </x:c>
    </x:row>
    <x:row r="128" ht="24" customHeight="1">
      <x:c r="A128" s="21"/>
      <x:c r="B128" s="20"/>
      <x:c r="C128" s="23"/>
      <x:c r="D128" s="23"/>
      <x:c r="E128" s="23"/>
      <x:c r="F128" s="23"/>
      <x:c r="G128" s="26" t="str">
        <x:f>IF(B128="","",IF(COUNTIF('Inventory'!$B$8:$B$207,B128)=1,IF(ISBLANK(INDEX('Inventory'!$D$8:$D$207,MATCH(B128,'Inventory'!$B$8:$B$207,0))),"",INDEX('Inventory'!$D$8:$D$207,MATCH(B128,'Inventory'!$B$8:$B$207,0))),""))</x:f>
      </x:c>
      <x:c r="H128" s="26" t="str">
        <x:f>IF(L128="Complete",ROUND(C128+D128,2),"")</x:f>
      </x:c>
      <x:c r="I128" s="26" t="str">
        <x:f>IF(L128="Complete",ROUND(H128-G128-E128-F128,2),"")</x:f>
      </x:c>
      <x:c r="J128" s="27" t="str">
        <x:f>IF(L128="Complete",IF(H128=0,"",I128/H128),"")</x:f>
      </x:c>
      <x:c r="K128" s="2"/>
      <x:c r="L128" s="2" t="str">
        <x:f>IF(COUNTA(A128:F128)=0,"",IF(COUNTA(A128:B128)&lt;2,"Add date and SKU",IF(COUNT(C128:F128)&lt;&gt;4,"Enter all amounts",IF(COUNTIF('Inventory'!$B$8:$B$207,B128)&lt;&gt;1,"Check inventory SKU",IF(COUNTIF($B$8:$B$207,B128)&gt;1,"Duplicate sale SKU",IF(COUNT(G128)&lt;&gt;1,"Add purchase cost",IF(MIN(C128:G128)&lt;0,"Use final amounts","Complete")))))))</x:f>
      </x:c>
    </x:row>
    <x:row r="129" ht="24" customHeight="1">
      <x:c r="A129" s="21"/>
      <x:c r="B129" s="20"/>
      <x:c r="C129" s="23"/>
      <x:c r="D129" s="23"/>
      <x:c r="E129" s="23"/>
      <x:c r="F129" s="23"/>
      <x:c r="G129" s="26" t="str">
        <x:f>IF(B129="","",IF(COUNTIF('Inventory'!$B$8:$B$207,B129)=1,IF(ISBLANK(INDEX('Inventory'!$D$8:$D$207,MATCH(B129,'Inventory'!$B$8:$B$207,0))),"",INDEX('Inventory'!$D$8:$D$207,MATCH(B129,'Inventory'!$B$8:$B$207,0))),""))</x:f>
      </x:c>
      <x:c r="H129" s="26" t="str">
        <x:f>IF(L129="Complete",ROUND(C129+D129,2),"")</x:f>
      </x:c>
      <x:c r="I129" s="26" t="str">
        <x:f>IF(L129="Complete",ROUND(H129-G129-E129-F129,2),"")</x:f>
      </x:c>
      <x:c r="J129" s="27" t="str">
        <x:f>IF(L129="Complete",IF(H129=0,"",I129/H129),"")</x:f>
      </x:c>
      <x:c r="K129" s="2"/>
      <x:c r="L129" s="2" t="str">
        <x:f>IF(COUNTA(A129:F129)=0,"",IF(COUNTA(A129:B129)&lt;2,"Add date and SKU",IF(COUNT(C129:F129)&lt;&gt;4,"Enter all amounts",IF(COUNTIF('Inventory'!$B$8:$B$207,B129)&lt;&gt;1,"Check inventory SKU",IF(COUNTIF($B$8:$B$207,B129)&gt;1,"Duplicate sale SKU",IF(COUNT(G129)&lt;&gt;1,"Add purchase cost",IF(MIN(C129:G129)&lt;0,"Use final amounts","Complete")))))))</x:f>
      </x:c>
    </x:row>
    <x:row r="130" ht="24" customHeight="1">
      <x:c r="A130" s="21"/>
      <x:c r="B130" s="20"/>
      <x:c r="C130" s="23"/>
      <x:c r="D130" s="23"/>
      <x:c r="E130" s="23"/>
      <x:c r="F130" s="23"/>
      <x:c r="G130" s="26" t="str">
        <x:f>IF(B130="","",IF(COUNTIF('Inventory'!$B$8:$B$207,B130)=1,IF(ISBLANK(INDEX('Inventory'!$D$8:$D$207,MATCH(B130,'Inventory'!$B$8:$B$207,0))),"",INDEX('Inventory'!$D$8:$D$207,MATCH(B130,'Inventory'!$B$8:$B$207,0))),""))</x:f>
      </x:c>
      <x:c r="H130" s="26" t="str">
        <x:f>IF(L130="Complete",ROUND(C130+D130,2),"")</x:f>
      </x:c>
      <x:c r="I130" s="26" t="str">
        <x:f>IF(L130="Complete",ROUND(H130-G130-E130-F130,2),"")</x:f>
      </x:c>
      <x:c r="J130" s="27" t="str">
        <x:f>IF(L130="Complete",IF(H130=0,"",I130/H130),"")</x:f>
      </x:c>
      <x:c r="K130" s="2"/>
      <x:c r="L130" s="2" t="str">
        <x:f>IF(COUNTA(A130:F130)=0,"",IF(COUNTA(A130:B130)&lt;2,"Add date and SKU",IF(COUNT(C130:F130)&lt;&gt;4,"Enter all amounts",IF(COUNTIF('Inventory'!$B$8:$B$207,B130)&lt;&gt;1,"Check inventory SKU",IF(COUNTIF($B$8:$B$207,B130)&gt;1,"Duplicate sale SKU",IF(COUNT(G130)&lt;&gt;1,"Add purchase cost",IF(MIN(C130:G130)&lt;0,"Use final amounts","Complete")))))))</x:f>
      </x:c>
    </x:row>
    <x:row r="131" ht="24" customHeight="1">
      <x:c r="A131" s="21"/>
      <x:c r="B131" s="20"/>
      <x:c r="C131" s="23"/>
      <x:c r="D131" s="23"/>
      <x:c r="E131" s="23"/>
      <x:c r="F131" s="23"/>
      <x:c r="G131" s="26" t="str">
        <x:f>IF(B131="","",IF(COUNTIF('Inventory'!$B$8:$B$207,B131)=1,IF(ISBLANK(INDEX('Inventory'!$D$8:$D$207,MATCH(B131,'Inventory'!$B$8:$B$207,0))),"",INDEX('Inventory'!$D$8:$D$207,MATCH(B131,'Inventory'!$B$8:$B$207,0))),""))</x:f>
      </x:c>
      <x:c r="H131" s="26" t="str">
        <x:f>IF(L131="Complete",ROUND(C131+D131,2),"")</x:f>
      </x:c>
      <x:c r="I131" s="26" t="str">
        <x:f>IF(L131="Complete",ROUND(H131-G131-E131-F131,2),"")</x:f>
      </x:c>
      <x:c r="J131" s="27" t="str">
        <x:f>IF(L131="Complete",IF(H131=0,"",I131/H131),"")</x:f>
      </x:c>
      <x:c r="K131" s="2"/>
      <x:c r="L131" s="2" t="str">
        <x:f>IF(COUNTA(A131:F131)=0,"",IF(COUNTA(A131:B131)&lt;2,"Add date and SKU",IF(COUNT(C131:F131)&lt;&gt;4,"Enter all amounts",IF(COUNTIF('Inventory'!$B$8:$B$207,B131)&lt;&gt;1,"Check inventory SKU",IF(COUNTIF($B$8:$B$207,B131)&gt;1,"Duplicate sale SKU",IF(COUNT(G131)&lt;&gt;1,"Add purchase cost",IF(MIN(C131:G131)&lt;0,"Use final amounts","Complete")))))))</x:f>
      </x:c>
    </x:row>
    <x:row r="132" ht="24" customHeight="1">
      <x:c r="A132" s="21"/>
      <x:c r="B132" s="20"/>
      <x:c r="C132" s="23"/>
      <x:c r="D132" s="23"/>
      <x:c r="E132" s="23"/>
      <x:c r="F132" s="23"/>
      <x:c r="G132" s="26" t="str">
        <x:f>IF(B132="","",IF(COUNTIF('Inventory'!$B$8:$B$207,B132)=1,IF(ISBLANK(INDEX('Inventory'!$D$8:$D$207,MATCH(B132,'Inventory'!$B$8:$B$207,0))),"",INDEX('Inventory'!$D$8:$D$207,MATCH(B132,'Inventory'!$B$8:$B$207,0))),""))</x:f>
      </x:c>
      <x:c r="H132" s="26" t="str">
        <x:f>IF(L132="Complete",ROUND(C132+D132,2),"")</x:f>
      </x:c>
      <x:c r="I132" s="26" t="str">
        <x:f>IF(L132="Complete",ROUND(H132-G132-E132-F132,2),"")</x:f>
      </x:c>
      <x:c r="J132" s="27" t="str">
        <x:f>IF(L132="Complete",IF(H132=0,"",I132/H132),"")</x:f>
      </x:c>
      <x:c r="K132" s="2"/>
      <x:c r="L132" s="2" t="str">
        <x:f>IF(COUNTA(A132:F132)=0,"",IF(COUNTA(A132:B132)&lt;2,"Add date and SKU",IF(COUNT(C132:F132)&lt;&gt;4,"Enter all amounts",IF(COUNTIF('Inventory'!$B$8:$B$207,B132)&lt;&gt;1,"Check inventory SKU",IF(COUNTIF($B$8:$B$207,B132)&gt;1,"Duplicate sale SKU",IF(COUNT(G132)&lt;&gt;1,"Add purchase cost",IF(MIN(C132:G132)&lt;0,"Use final amounts","Complete")))))))</x:f>
      </x:c>
    </x:row>
    <x:row r="133" ht="24" customHeight="1">
      <x:c r="A133" s="21"/>
      <x:c r="B133" s="20"/>
      <x:c r="C133" s="23"/>
      <x:c r="D133" s="23"/>
      <x:c r="E133" s="23"/>
      <x:c r="F133" s="23"/>
      <x:c r="G133" s="26" t="str">
        <x:f>IF(B133="","",IF(COUNTIF('Inventory'!$B$8:$B$207,B133)=1,IF(ISBLANK(INDEX('Inventory'!$D$8:$D$207,MATCH(B133,'Inventory'!$B$8:$B$207,0))),"",INDEX('Inventory'!$D$8:$D$207,MATCH(B133,'Inventory'!$B$8:$B$207,0))),""))</x:f>
      </x:c>
      <x:c r="H133" s="26" t="str">
        <x:f>IF(L133="Complete",ROUND(C133+D133,2),"")</x:f>
      </x:c>
      <x:c r="I133" s="26" t="str">
        <x:f>IF(L133="Complete",ROUND(H133-G133-E133-F133,2),"")</x:f>
      </x:c>
      <x:c r="J133" s="27" t="str">
        <x:f>IF(L133="Complete",IF(H133=0,"",I133/H133),"")</x:f>
      </x:c>
      <x:c r="K133" s="2"/>
      <x:c r="L133" s="2" t="str">
        <x:f>IF(COUNTA(A133:F133)=0,"",IF(COUNTA(A133:B133)&lt;2,"Add date and SKU",IF(COUNT(C133:F133)&lt;&gt;4,"Enter all amounts",IF(COUNTIF('Inventory'!$B$8:$B$207,B133)&lt;&gt;1,"Check inventory SKU",IF(COUNTIF($B$8:$B$207,B133)&gt;1,"Duplicate sale SKU",IF(COUNT(G133)&lt;&gt;1,"Add purchase cost",IF(MIN(C133:G133)&lt;0,"Use final amounts","Complete")))))))</x:f>
      </x:c>
    </x:row>
    <x:row r="134" ht="24" customHeight="1">
      <x:c r="A134" s="21"/>
      <x:c r="B134" s="20"/>
      <x:c r="C134" s="23"/>
      <x:c r="D134" s="23"/>
      <x:c r="E134" s="23"/>
      <x:c r="F134" s="23"/>
      <x:c r="G134" s="26" t="str">
        <x:f>IF(B134="","",IF(COUNTIF('Inventory'!$B$8:$B$207,B134)=1,IF(ISBLANK(INDEX('Inventory'!$D$8:$D$207,MATCH(B134,'Inventory'!$B$8:$B$207,0))),"",INDEX('Inventory'!$D$8:$D$207,MATCH(B134,'Inventory'!$B$8:$B$207,0))),""))</x:f>
      </x:c>
      <x:c r="H134" s="26" t="str">
        <x:f>IF(L134="Complete",ROUND(C134+D134,2),"")</x:f>
      </x:c>
      <x:c r="I134" s="26" t="str">
        <x:f>IF(L134="Complete",ROUND(H134-G134-E134-F134,2),"")</x:f>
      </x:c>
      <x:c r="J134" s="27" t="str">
        <x:f>IF(L134="Complete",IF(H134=0,"",I134/H134),"")</x:f>
      </x:c>
      <x:c r="K134" s="2"/>
      <x:c r="L134" s="2" t="str">
        <x:f>IF(COUNTA(A134:F134)=0,"",IF(COUNTA(A134:B134)&lt;2,"Add date and SKU",IF(COUNT(C134:F134)&lt;&gt;4,"Enter all amounts",IF(COUNTIF('Inventory'!$B$8:$B$207,B134)&lt;&gt;1,"Check inventory SKU",IF(COUNTIF($B$8:$B$207,B134)&gt;1,"Duplicate sale SKU",IF(COUNT(G134)&lt;&gt;1,"Add purchase cost",IF(MIN(C134:G134)&lt;0,"Use final amounts","Complete")))))))</x:f>
      </x:c>
    </x:row>
    <x:row r="135" ht="24" customHeight="1">
      <x:c r="A135" s="21"/>
      <x:c r="B135" s="20"/>
      <x:c r="C135" s="23"/>
      <x:c r="D135" s="23"/>
      <x:c r="E135" s="23"/>
      <x:c r="F135" s="23"/>
      <x:c r="G135" s="26" t="str">
        <x:f>IF(B135="","",IF(COUNTIF('Inventory'!$B$8:$B$207,B135)=1,IF(ISBLANK(INDEX('Inventory'!$D$8:$D$207,MATCH(B135,'Inventory'!$B$8:$B$207,0))),"",INDEX('Inventory'!$D$8:$D$207,MATCH(B135,'Inventory'!$B$8:$B$207,0))),""))</x:f>
      </x:c>
      <x:c r="H135" s="26" t="str">
        <x:f>IF(L135="Complete",ROUND(C135+D135,2),"")</x:f>
      </x:c>
      <x:c r="I135" s="26" t="str">
        <x:f>IF(L135="Complete",ROUND(H135-G135-E135-F135,2),"")</x:f>
      </x:c>
      <x:c r="J135" s="27" t="str">
        <x:f>IF(L135="Complete",IF(H135=0,"",I135/H135),"")</x:f>
      </x:c>
      <x:c r="K135" s="2"/>
      <x:c r="L135" s="2" t="str">
        <x:f>IF(COUNTA(A135:F135)=0,"",IF(COUNTA(A135:B135)&lt;2,"Add date and SKU",IF(COUNT(C135:F135)&lt;&gt;4,"Enter all amounts",IF(COUNTIF('Inventory'!$B$8:$B$207,B135)&lt;&gt;1,"Check inventory SKU",IF(COUNTIF($B$8:$B$207,B135)&gt;1,"Duplicate sale SKU",IF(COUNT(G135)&lt;&gt;1,"Add purchase cost",IF(MIN(C135:G135)&lt;0,"Use final amounts","Complete")))))))</x:f>
      </x:c>
    </x:row>
    <x:row r="136" ht="24" customHeight="1">
      <x:c r="A136" s="21"/>
      <x:c r="B136" s="20"/>
      <x:c r="C136" s="23"/>
      <x:c r="D136" s="23"/>
      <x:c r="E136" s="23"/>
      <x:c r="F136" s="23"/>
      <x:c r="G136" s="26" t="str">
        <x:f>IF(B136="","",IF(COUNTIF('Inventory'!$B$8:$B$207,B136)=1,IF(ISBLANK(INDEX('Inventory'!$D$8:$D$207,MATCH(B136,'Inventory'!$B$8:$B$207,0))),"",INDEX('Inventory'!$D$8:$D$207,MATCH(B136,'Inventory'!$B$8:$B$207,0))),""))</x:f>
      </x:c>
      <x:c r="H136" s="26" t="str">
        <x:f>IF(L136="Complete",ROUND(C136+D136,2),"")</x:f>
      </x:c>
      <x:c r="I136" s="26" t="str">
        <x:f>IF(L136="Complete",ROUND(H136-G136-E136-F136,2),"")</x:f>
      </x:c>
      <x:c r="J136" s="27" t="str">
        <x:f>IF(L136="Complete",IF(H136=0,"",I136/H136),"")</x:f>
      </x:c>
      <x:c r="K136" s="2"/>
      <x:c r="L136" s="2" t="str">
        <x:f>IF(COUNTA(A136:F136)=0,"",IF(COUNTA(A136:B136)&lt;2,"Add date and SKU",IF(COUNT(C136:F136)&lt;&gt;4,"Enter all amounts",IF(COUNTIF('Inventory'!$B$8:$B$207,B136)&lt;&gt;1,"Check inventory SKU",IF(COUNTIF($B$8:$B$207,B136)&gt;1,"Duplicate sale SKU",IF(COUNT(G136)&lt;&gt;1,"Add purchase cost",IF(MIN(C136:G136)&lt;0,"Use final amounts","Complete")))))))</x:f>
      </x:c>
    </x:row>
    <x:row r="137" ht="24" customHeight="1">
      <x:c r="A137" s="21"/>
      <x:c r="B137" s="20"/>
      <x:c r="C137" s="23"/>
      <x:c r="D137" s="23"/>
      <x:c r="E137" s="23"/>
      <x:c r="F137" s="23"/>
      <x:c r="G137" s="26" t="str">
        <x:f>IF(B137="","",IF(COUNTIF('Inventory'!$B$8:$B$207,B137)=1,IF(ISBLANK(INDEX('Inventory'!$D$8:$D$207,MATCH(B137,'Inventory'!$B$8:$B$207,0))),"",INDEX('Inventory'!$D$8:$D$207,MATCH(B137,'Inventory'!$B$8:$B$207,0))),""))</x:f>
      </x:c>
      <x:c r="H137" s="26" t="str">
        <x:f>IF(L137="Complete",ROUND(C137+D137,2),"")</x:f>
      </x:c>
      <x:c r="I137" s="26" t="str">
        <x:f>IF(L137="Complete",ROUND(H137-G137-E137-F137,2),"")</x:f>
      </x:c>
      <x:c r="J137" s="27" t="str">
        <x:f>IF(L137="Complete",IF(H137=0,"",I137/H137),"")</x:f>
      </x:c>
      <x:c r="K137" s="2"/>
      <x:c r="L137" s="2" t="str">
        <x:f>IF(COUNTA(A137:F137)=0,"",IF(COUNTA(A137:B137)&lt;2,"Add date and SKU",IF(COUNT(C137:F137)&lt;&gt;4,"Enter all amounts",IF(COUNTIF('Inventory'!$B$8:$B$207,B137)&lt;&gt;1,"Check inventory SKU",IF(COUNTIF($B$8:$B$207,B137)&gt;1,"Duplicate sale SKU",IF(COUNT(G137)&lt;&gt;1,"Add purchase cost",IF(MIN(C137:G137)&lt;0,"Use final amounts","Complete")))))))</x:f>
      </x:c>
    </x:row>
    <x:row r="138" ht="24" customHeight="1">
      <x:c r="A138" s="21"/>
      <x:c r="B138" s="20"/>
      <x:c r="C138" s="23"/>
      <x:c r="D138" s="23"/>
      <x:c r="E138" s="23"/>
      <x:c r="F138" s="23"/>
      <x:c r="G138" s="26" t="str">
        <x:f>IF(B138="","",IF(COUNTIF('Inventory'!$B$8:$B$207,B138)=1,IF(ISBLANK(INDEX('Inventory'!$D$8:$D$207,MATCH(B138,'Inventory'!$B$8:$B$207,0))),"",INDEX('Inventory'!$D$8:$D$207,MATCH(B138,'Inventory'!$B$8:$B$207,0))),""))</x:f>
      </x:c>
      <x:c r="H138" s="26" t="str">
        <x:f>IF(L138="Complete",ROUND(C138+D138,2),"")</x:f>
      </x:c>
      <x:c r="I138" s="26" t="str">
        <x:f>IF(L138="Complete",ROUND(H138-G138-E138-F138,2),"")</x:f>
      </x:c>
      <x:c r="J138" s="27" t="str">
        <x:f>IF(L138="Complete",IF(H138=0,"",I138/H138),"")</x:f>
      </x:c>
      <x:c r="K138" s="2"/>
      <x:c r="L138" s="2" t="str">
        <x:f>IF(COUNTA(A138:F138)=0,"",IF(COUNTA(A138:B138)&lt;2,"Add date and SKU",IF(COUNT(C138:F138)&lt;&gt;4,"Enter all amounts",IF(COUNTIF('Inventory'!$B$8:$B$207,B138)&lt;&gt;1,"Check inventory SKU",IF(COUNTIF($B$8:$B$207,B138)&gt;1,"Duplicate sale SKU",IF(COUNT(G138)&lt;&gt;1,"Add purchase cost",IF(MIN(C138:G138)&lt;0,"Use final amounts","Complete")))))))</x:f>
      </x:c>
    </x:row>
    <x:row r="139" ht="24" customHeight="1">
      <x:c r="A139" s="21"/>
      <x:c r="B139" s="20"/>
      <x:c r="C139" s="23"/>
      <x:c r="D139" s="23"/>
      <x:c r="E139" s="23"/>
      <x:c r="F139" s="23"/>
      <x:c r="G139" s="26" t="str">
        <x:f>IF(B139="","",IF(COUNTIF('Inventory'!$B$8:$B$207,B139)=1,IF(ISBLANK(INDEX('Inventory'!$D$8:$D$207,MATCH(B139,'Inventory'!$B$8:$B$207,0))),"",INDEX('Inventory'!$D$8:$D$207,MATCH(B139,'Inventory'!$B$8:$B$207,0))),""))</x:f>
      </x:c>
      <x:c r="H139" s="26" t="str">
        <x:f>IF(L139="Complete",ROUND(C139+D139,2),"")</x:f>
      </x:c>
      <x:c r="I139" s="26" t="str">
        <x:f>IF(L139="Complete",ROUND(H139-G139-E139-F139,2),"")</x:f>
      </x:c>
      <x:c r="J139" s="27" t="str">
        <x:f>IF(L139="Complete",IF(H139=0,"",I139/H139),"")</x:f>
      </x:c>
      <x:c r="K139" s="2"/>
      <x:c r="L139" s="2" t="str">
        <x:f>IF(COUNTA(A139:F139)=0,"",IF(COUNTA(A139:B139)&lt;2,"Add date and SKU",IF(COUNT(C139:F139)&lt;&gt;4,"Enter all amounts",IF(COUNTIF('Inventory'!$B$8:$B$207,B139)&lt;&gt;1,"Check inventory SKU",IF(COUNTIF($B$8:$B$207,B139)&gt;1,"Duplicate sale SKU",IF(COUNT(G139)&lt;&gt;1,"Add purchase cost",IF(MIN(C139:G139)&lt;0,"Use final amounts","Complete")))))))</x:f>
      </x:c>
    </x:row>
    <x:row r="140" ht="24" customHeight="1">
      <x:c r="A140" s="21"/>
      <x:c r="B140" s="20"/>
      <x:c r="C140" s="23"/>
      <x:c r="D140" s="23"/>
      <x:c r="E140" s="23"/>
      <x:c r="F140" s="23"/>
      <x:c r="G140" s="26" t="str">
        <x:f>IF(B140="","",IF(COUNTIF('Inventory'!$B$8:$B$207,B140)=1,IF(ISBLANK(INDEX('Inventory'!$D$8:$D$207,MATCH(B140,'Inventory'!$B$8:$B$207,0))),"",INDEX('Inventory'!$D$8:$D$207,MATCH(B140,'Inventory'!$B$8:$B$207,0))),""))</x:f>
      </x:c>
      <x:c r="H140" s="26" t="str">
        <x:f>IF(L140="Complete",ROUND(C140+D140,2),"")</x:f>
      </x:c>
      <x:c r="I140" s="26" t="str">
        <x:f>IF(L140="Complete",ROUND(H140-G140-E140-F140,2),"")</x:f>
      </x:c>
      <x:c r="J140" s="27" t="str">
        <x:f>IF(L140="Complete",IF(H140=0,"",I140/H140),"")</x:f>
      </x:c>
      <x:c r="K140" s="2"/>
      <x:c r="L140" s="2" t="str">
        <x:f>IF(COUNTA(A140:F140)=0,"",IF(COUNTA(A140:B140)&lt;2,"Add date and SKU",IF(COUNT(C140:F140)&lt;&gt;4,"Enter all amounts",IF(COUNTIF('Inventory'!$B$8:$B$207,B140)&lt;&gt;1,"Check inventory SKU",IF(COUNTIF($B$8:$B$207,B140)&gt;1,"Duplicate sale SKU",IF(COUNT(G140)&lt;&gt;1,"Add purchase cost",IF(MIN(C140:G140)&lt;0,"Use final amounts","Complete")))))))</x:f>
      </x:c>
    </x:row>
    <x:row r="141" ht="24" customHeight="1">
      <x:c r="A141" s="21"/>
      <x:c r="B141" s="20"/>
      <x:c r="C141" s="23"/>
      <x:c r="D141" s="23"/>
      <x:c r="E141" s="23"/>
      <x:c r="F141" s="23"/>
      <x:c r="G141" s="26" t="str">
        <x:f>IF(B141="","",IF(COUNTIF('Inventory'!$B$8:$B$207,B141)=1,IF(ISBLANK(INDEX('Inventory'!$D$8:$D$207,MATCH(B141,'Inventory'!$B$8:$B$207,0))),"",INDEX('Inventory'!$D$8:$D$207,MATCH(B141,'Inventory'!$B$8:$B$207,0))),""))</x:f>
      </x:c>
      <x:c r="H141" s="26" t="str">
        <x:f>IF(L141="Complete",ROUND(C141+D141,2),"")</x:f>
      </x:c>
      <x:c r="I141" s="26" t="str">
        <x:f>IF(L141="Complete",ROUND(H141-G141-E141-F141,2),"")</x:f>
      </x:c>
      <x:c r="J141" s="27" t="str">
        <x:f>IF(L141="Complete",IF(H141=0,"",I141/H141),"")</x:f>
      </x:c>
      <x:c r="K141" s="2"/>
      <x:c r="L141" s="2" t="str">
        <x:f>IF(COUNTA(A141:F141)=0,"",IF(COUNTA(A141:B141)&lt;2,"Add date and SKU",IF(COUNT(C141:F141)&lt;&gt;4,"Enter all amounts",IF(COUNTIF('Inventory'!$B$8:$B$207,B141)&lt;&gt;1,"Check inventory SKU",IF(COUNTIF($B$8:$B$207,B141)&gt;1,"Duplicate sale SKU",IF(COUNT(G141)&lt;&gt;1,"Add purchase cost",IF(MIN(C141:G141)&lt;0,"Use final amounts","Complete")))))))</x:f>
      </x:c>
    </x:row>
    <x:row r="142" ht="24" customHeight="1">
      <x:c r="A142" s="21"/>
      <x:c r="B142" s="20"/>
      <x:c r="C142" s="23"/>
      <x:c r="D142" s="23"/>
      <x:c r="E142" s="23"/>
      <x:c r="F142" s="23"/>
      <x:c r="G142" s="26" t="str">
        <x:f>IF(B142="","",IF(COUNTIF('Inventory'!$B$8:$B$207,B142)=1,IF(ISBLANK(INDEX('Inventory'!$D$8:$D$207,MATCH(B142,'Inventory'!$B$8:$B$207,0))),"",INDEX('Inventory'!$D$8:$D$207,MATCH(B142,'Inventory'!$B$8:$B$207,0))),""))</x:f>
      </x:c>
      <x:c r="H142" s="26" t="str">
        <x:f>IF(L142="Complete",ROUND(C142+D142,2),"")</x:f>
      </x:c>
      <x:c r="I142" s="26" t="str">
        <x:f>IF(L142="Complete",ROUND(H142-G142-E142-F142,2),"")</x:f>
      </x:c>
      <x:c r="J142" s="27" t="str">
        <x:f>IF(L142="Complete",IF(H142=0,"",I142/H142),"")</x:f>
      </x:c>
      <x:c r="K142" s="2"/>
      <x:c r="L142" s="2" t="str">
        <x:f>IF(COUNTA(A142:F142)=0,"",IF(COUNTA(A142:B142)&lt;2,"Add date and SKU",IF(COUNT(C142:F142)&lt;&gt;4,"Enter all amounts",IF(COUNTIF('Inventory'!$B$8:$B$207,B142)&lt;&gt;1,"Check inventory SKU",IF(COUNTIF($B$8:$B$207,B142)&gt;1,"Duplicate sale SKU",IF(COUNT(G142)&lt;&gt;1,"Add purchase cost",IF(MIN(C142:G142)&lt;0,"Use final amounts","Complete")))))))</x:f>
      </x:c>
    </x:row>
    <x:row r="143" ht="24" customHeight="1">
      <x:c r="A143" s="21"/>
      <x:c r="B143" s="20"/>
      <x:c r="C143" s="23"/>
      <x:c r="D143" s="23"/>
      <x:c r="E143" s="23"/>
      <x:c r="F143" s="23"/>
      <x:c r="G143" s="26" t="str">
        <x:f>IF(B143="","",IF(COUNTIF('Inventory'!$B$8:$B$207,B143)=1,IF(ISBLANK(INDEX('Inventory'!$D$8:$D$207,MATCH(B143,'Inventory'!$B$8:$B$207,0))),"",INDEX('Inventory'!$D$8:$D$207,MATCH(B143,'Inventory'!$B$8:$B$207,0))),""))</x:f>
      </x:c>
      <x:c r="H143" s="26" t="str">
        <x:f>IF(L143="Complete",ROUND(C143+D143,2),"")</x:f>
      </x:c>
      <x:c r="I143" s="26" t="str">
        <x:f>IF(L143="Complete",ROUND(H143-G143-E143-F143,2),"")</x:f>
      </x:c>
      <x:c r="J143" s="27" t="str">
        <x:f>IF(L143="Complete",IF(H143=0,"",I143/H143),"")</x:f>
      </x:c>
      <x:c r="K143" s="2"/>
      <x:c r="L143" s="2" t="str">
        <x:f>IF(COUNTA(A143:F143)=0,"",IF(COUNTA(A143:B143)&lt;2,"Add date and SKU",IF(COUNT(C143:F143)&lt;&gt;4,"Enter all amounts",IF(COUNTIF('Inventory'!$B$8:$B$207,B143)&lt;&gt;1,"Check inventory SKU",IF(COUNTIF($B$8:$B$207,B143)&gt;1,"Duplicate sale SKU",IF(COUNT(G143)&lt;&gt;1,"Add purchase cost",IF(MIN(C143:G143)&lt;0,"Use final amounts","Complete")))))))</x:f>
      </x:c>
    </x:row>
    <x:row r="144" ht="24" customHeight="1">
      <x:c r="A144" s="21"/>
      <x:c r="B144" s="20"/>
      <x:c r="C144" s="23"/>
      <x:c r="D144" s="23"/>
      <x:c r="E144" s="23"/>
      <x:c r="F144" s="23"/>
      <x:c r="G144" s="26" t="str">
        <x:f>IF(B144="","",IF(COUNTIF('Inventory'!$B$8:$B$207,B144)=1,IF(ISBLANK(INDEX('Inventory'!$D$8:$D$207,MATCH(B144,'Inventory'!$B$8:$B$207,0))),"",INDEX('Inventory'!$D$8:$D$207,MATCH(B144,'Inventory'!$B$8:$B$207,0))),""))</x:f>
      </x:c>
      <x:c r="H144" s="26" t="str">
        <x:f>IF(L144="Complete",ROUND(C144+D144,2),"")</x:f>
      </x:c>
      <x:c r="I144" s="26" t="str">
        <x:f>IF(L144="Complete",ROUND(H144-G144-E144-F144,2),"")</x:f>
      </x:c>
      <x:c r="J144" s="27" t="str">
        <x:f>IF(L144="Complete",IF(H144=0,"",I144/H144),"")</x:f>
      </x:c>
      <x:c r="K144" s="2"/>
      <x:c r="L144" s="2" t="str">
        <x:f>IF(COUNTA(A144:F144)=0,"",IF(COUNTA(A144:B144)&lt;2,"Add date and SKU",IF(COUNT(C144:F144)&lt;&gt;4,"Enter all amounts",IF(COUNTIF('Inventory'!$B$8:$B$207,B144)&lt;&gt;1,"Check inventory SKU",IF(COUNTIF($B$8:$B$207,B144)&gt;1,"Duplicate sale SKU",IF(COUNT(G144)&lt;&gt;1,"Add purchase cost",IF(MIN(C144:G144)&lt;0,"Use final amounts","Complete")))))))</x:f>
      </x:c>
    </x:row>
    <x:row r="145" ht="24" customHeight="1">
      <x:c r="A145" s="21"/>
      <x:c r="B145" s="20"/>
      <x:c r="C145" s="23"/>
      <x:c r="D145" s="23"/>
      <x:c r="E145" s="23"/>
      <x:c r="F145" s="23"/>
      <x:c r="G145" s="26" t="str">
        <x:f>IF(B145="","",IF(COUNTIF('Inventory'!$B$8:$B$207,B145)=1,IF(ISBLANK(INDEX('Inventory'!$D$8:$D$207,MATCH(B145,'Inventory'!$B$8:$B$207,0))),"",INDEX('Inventory'!$D$8:$D$207,MATCH(B145,'Inventory'!$B$8:$B$207,0))),""))</x:f>
      </x:c>
      <x:c r="H145" s="26" t="str">
        <x:f>IF(L145="Complete",ROUND(C145+D145,2),"")</x:f>
      </x:c>
      <x:c r="I145" s="26" t="str">
        <x:f>IF(L145="Complete",ROUND(H145-G145-E145-F145,2),"")</x:f>
      </x:c>
      <x:c r="J145" s="27" t="str">
        <x:f>IF(L145="Complete",IF(H145=0,"",I145/H145),"")</x:f>
      </x:c>
      <x:c r="K145" s="2"/>
      <x:c r="L145" s="2" t="str">
        <x:f>IF(COUNTA(A145:F145)=0,"",IF(COUNTA(A145:B145)&lt;2,"Add date and SKU",IF(COUNT(C145:F145)&lt;&gt;4,"Enter all amounts",IF(COUNTIF('Inventory'!$B$8:$B$207,B145)&lt;&gt;1,"Check inventory SKU",IF(COUNTIF($B$8:$B$207,B145)&gt;1,"Duplicate sale SKU",IF(COUNT(G145)&lt;&gt;1,"Add purchase cost",IF(MIN(C145:G145)&lt;0,"Use final amounts","Complete")))))))</x:f>
      </x:c>
    </x:row>
    <x:row r="146" ht="24" customHeight="1">
      <x:c r="A146" s="21"/>
      <x:c r="B146" s="20"/>
      <x:c r="C146" s="23"/>
      <x:c r="D146" s="23"/>
      <x:c r="E146" s="23"/>
      <x:c r="F146" s="23"/>
      <x:c r="G146" s="26" t="str">
        <x:f>IF(B146="","",IF(COUNTIF('Inventory'!$B$8:$B$207,B146)=1,IF(ISBLANK(INDEX('Inventory'!$D$8:$D$207,MATCH(B146,'Inventory'!$B$8:$B$207,0))),"",INDEX('Inventory'!$D$8:$D$207,MATCH(B146,'Inventory'!$B$8:$B$207,0))),""))</x:f>
      </x:c>
      <x:c r="H146" s="26" t="str">
        <x:f>IF(L146="Complete",ROUND(C146+D146,2),"")</x:f>
      </x:c>
      <x:c r="I146" s="26" t="str">
        <x:f>IF(L146="Complete",ROUND(H146-G146-E146-F146,2),"")</x:f>
      </x:c>
      <x:c r="J146" s="27" t="str">
        <x:f>IF(L146="Complete",IF(H146=0,"",I146/H146),"")</x:f>
      </x:c>
      <x:c r="K146" s="2"/>
      <x:c r="L146" s="2" t="str">
        <x:f>IF(COUNTA(A146:F146)=0,"",IF(COUNTA(A146:B146)&lt;2,"Add date and SKU",IF(COUNT(C146:F146)&lt;&gt;4,"Enter all amounts",IF(COUNTIF('Inventory'!$B$8:$B$207,B146)&lt;&gt;1,"Check inventory SKU",IF(COUNTIF($B$8:$B$207,B146)&gt;1,"Duplicate sale SKU",IF(COUNT(G146)&lt;&gt;1,"Add purchase cost",IF(MIN(C146:G146)&lt;0,"Use final amounts","Complete")))))))</x:f>
      </x:c>
    </x:row>
    <x:row r="147" ht="24" customHeight="1">
      <x:c r="A147" s="21"/>
      <x:c r="B147" s="20"/>
      <x:c r="C147" s="23"/>
      <x:c r="D147" s="23"/>
      <x:c r="E147" s="23"/>
      <x:c r="F147" s="23"/>
      <x:c r="G147" s="26" t="str">
        <x:f>IF(B147="","",IF(COUNTIF('Inventory'!$B$8:$B$207,B147)=1,IF(ISBLANK(INDEX('Inventory'!$D$8:$D$207,MATCH(B147,'Inventory'!$B$8:$B$207,0))),"",INDEX('Inventory'!$D$8:$D$207,MATCH(B147,'Inventory'!$B$8:$B$207,0))),""))</x:f>
      </x:c>
      <x:c r="H147" s="26" t="str">
        <x:f>IF(L147="Complete",ROUND(C147+D147,2),"")</x:f>
      </x:c>
      <x:c r="I147" s="26" t="str">
        <x:f>IF(L147="Complete",ROUND(H147-G147-E147-F147,2),"")</x:f>
      </x:c>
      <x:c r="J147" s="27" t="str">
        <x:f>IF(L147="Complete",IF(H147=0,"",I147/H147),"")</x:f>
      </x:c>
      <x:c r="K147" s="2"/>
      <x:c r="L147" s="2" t="str">
        <x:f>IF(COUNTA(A147:F147)=0,"",IF(COUNTA(A147:B147)&lt;2,"Add date and SKU",IF(COUNT(C147:F147)&lt;&gt;4,"Enter all amounts",IF(COUNTIF('Inventory'!$B$8:$B$207,B147)&lt;&gt;1,"Check inventory SKU",IF(COUNTIF($B$8:$B$207,B147)&gt;1,"Duplicate sale SKU",IF(COUNT(G147)&lt;&gt;1,"Add purchase cost",IF(MIN(C147:G147)&lt;0,"Use final amounts","Complete")))))))</x:f>
      </x:c>
    </x:row>
    <x:row r="148" ht="24" customHeight="1">
      <x:c r="A148" s="21"/>
      <x:c r="B148" s="20"/>
      <x:c r="C148" s="23"/>
      <x:c r="D148" s="23"/>
      <x:c r="E148" s="23"/>
      <x:c r="F148" s="23"/>
      <x:c r="G148" s="26" t="str">
        <x:f>IF(B148="","",IF(COUNTIF('Inventory'!$B$8:$B$207,B148)=1,IF(ISBLANK(INDEX('Inventory'!$D$8:$D$207,MATCH(B148,'Inventory'!$B$8:$B$207,0))),"",INDEX('Inventory'!$D$8:$D$207,MATCH(B148,'Inventory'!$B$8:$B$207,0))),""))</x:f>
      </x:c>
      <x:c r="H148" s="26" t="str">
        <x:f>IF(L148="Complete",ROUND(C148+D148,2),"")</x:f>
      </x:c>
      <x:c r="I148" s="26" t="str">
        <x:f>IF(L148="Complete",ROUND(H148-G148-E148-F148,2),"")</x:f>
      </x:c>
      <x:c r="J148" s="27" t="str">
        <x:f>IF(L148="Complete",IF(H148=0,"",I148/H148),"")</x:f>
      </x:c>
      <x:c r="K148" s="2"/>
      <x:c r="L148" s="2" t="str">
        <x:f>IF(COUNTA(A148:F148)=0,"",IF(COUNTA(A148:B148)&lt;2,"Add date and SKU",IF(COUNT(C148:F148)&lt;&gt;4,"Enter all amounts",IF(COUNTIF('Inventory'!$B$8:$B$207,B148)&lt;&gt;1,"Check inventory SKU",IF(COUNTIF($B$8:$B$207,B148)&gt;1,"Duplicate sale SKU",IF(COUNT(G148)&lt;&gt;1,"Add purchase cost",IF(MIN(C148:G148)&lt;0,"Use final amounts","Complete")))))))</x:f>
      </x:c>
    </x:row>
    <x:row r="149" ht="24" customHeight="1">
      <x:c r="A149" s="21"/>
      <x:c r="B149" s="20"/>
      <x:c r="C149" s="23"/>
      <x:c r="D149" s="23"/>
      <x:c r="E149" s="23"/>
      <x:c r="F149" s="23"/>
      <x:c r="G149" s="26" t="str">
        <x:f>IF(B149="","",IF(COUNTIF('Inventory'!$B$8:$B$207,B149)=1,IF(ISBLANK(INDEX('Inventory'!$D$8:$D$207,MATCH(B149,'Inventory'!$B$8:$B$207,0))),"",INDEX('Inventory'!$D$8:$D$207,MATCH(B149,'Inventory'!$B$8:$B$207,0))),""))</x:f>
      </x:c>
      <x:c r="H149" s="26" t="str">
        <x:f>IF(L149="Complete",ROUND(C149+D149,2),"")</x:f>
      </x:c>
      <x:c r="I149" s="26" t="str">
        <x:f>IF(L149="Complete",ROUND(H149-G149-E149-F149,2),"")</x:f>
      </x:c>
      <x:c r="J149" s="27" t="str">
        <x:f>IF(L149="Complete",IF(H149=0,"",I149/H149),"")</x:f>
      </x:c>
      <x:c r="K149" s="2"/>
      <x:c r="L149" s="2" t="str">
        <x:f>IF(COUNTA(A149:F149)=0,"",IF(COUNTA(A149:B149)&lt;2,"Add date and SKU",IF(COUNT(C149:F149)&lt;&gt;4,"Enter all amounts",IF(COUNTIF('Inventory'!$B$8:$B$207,B149)&lt;&gt;1,"Check inventory SKU",IF(COUNTIF($B$8:$B$207,B149)&gt;1,"Duplicate sale SKU",IF(COUNT(G149)&lt;&gt;1,"Add purchase cost",IF(MIN(C149:G149)&lt;0,"Use final amounts","Complete")))))))</x:f>
      </x:c>
    </x:row>
    <x:row r="150" ht="24" customHeight="1">
      <x:c r="A150" s="21"/>
      <x:c r="B150" s="20"/>
      <x:c r="C150" s="23"/>
      <x:c r="D150" s="23"/>
      <x:c r="E150" s="23"/>
      <x:c r="F150" s="23"/>
      <x:c r="G150" s="26" t="str">
        <x:f>IF(B150="","",IF(COUNTIF('Inventory'!$B$8:$B$207,B150)=1,IF(ISBLANK(INDEX('Inventory'!$D$8:$D$207,MATCH(B150,'Inventory'!$B$8:$B$207,0))),"",INDEX('Inventory'!$D$8:$D$207,MATCH(B150,'Inventory'!$B$8:$B$207,0))),""))</x:f>
      </x:c>
      <x:c r="H150" s="26" t="str">
        <x:f>IF(L150="Complete",ROUND(C150+D150,2),"")</x:f>
      </x:c>
      <x:c r="I150" s="26" t="str">
        <x:f>IF(L150="Complete",ROUND(H150-G150-E150-F150,2),"")</x:f>
      </x:c>
      <x:c r="J150" s="27" t="str">
        <x:f>IF(L150="Complete",IF(H150=0,"",I150/H150),"")</x:f>
      </x:c>
      <x:c r="K150" s="2"/>
      <x:c r="L150" s="2" t="str">
        <x:f>IF(COUNTA(A150:F150)=0,"",IF(COUNTA(A150:B150)&lt;2,"Add date and SKU",IF(COUNT(C150:F150)&lt;&gt;4,"Enter all amounts",IF(COUNTIF('Inventory'!$B$8:$B$207,B150)&lt;&gt;1,"Check inventory SKU",IF(COUNTIF($B$8:$B$207,B150)&gt;1,"Duplicate sale SKU",IF(COUNT(G150)&lt;&gt;1,"Add purchase cost",IF(MIN(C150:G150)&lt;0,"Use final amounts","Complete")))))))</x:f>
      </x:c>
    </x:row>
    <x:row r="151" ht="24" customHeight="1">
      <x:c r="A151" s="21"/>
      <x:c r="B151" s="20"/>
      <x:c r="C151" s="23"/>
      <x:c r="D151" s="23"/>
      <x:c r="E151" s="23"/>
      <x:c r="F151" s="23"/>
      <x:c r="G151" s="26" t="str">
        <x:f>IF(B151="","",IF(COUNTIF('Inventory'!$B$8:$B$207,B151)=1,IF(ISBLANK(INDEX('Inventory'!$D$8:$D$207,MATCH(B151,'Inventory'!$B$8:$B$207,0))),"",INDEX('Inventory'!$D$8:$D$207,MATCH(B151,'Inventory'!$B$8:$B$207,0))),""))</x:f>
      </x:c>
      <x:c r="H151" s="26" t="str">
        <x:f>IF(L151="Complete",ROUND(C151+D151,2),"")</x:f>
      </x:c>
      <x:c r="I151" s="26" t="str">
        <x:f>IF(L151="Complete",ROUND(H151-G151-E151-F151,2),"")</x:f>
      </x:c>
      <x:c r="J151" s="27" t="str">
        <x:f>IF(L151="Complete",IF(H151=0,"",I151/H151),"")</x:f>
      </x:c>
      <x:c r="K151" s="2"/>
      <x:c r="L151" s="2" t="str">
        <x:f>IF(COUNTA(A151:F151)=0,"",IF(COUNTA(A151:B151)&lt;2,"Add date and SKU",IF(COUNT(C151:F151)&lt;&gt;4,"Enter all amounts",IF(COUNTIF('Inventory'!$B$8:$B$207,B151)&lt;&gt;1,"Check inventory SKU",IF(COUNTIF($B$8:$B$207,B151)&gt;1,"Duplicate sale SKU",IF(COUNT(G151)&lt;&gt;1,"Add purchase cost",IF(MIN(C151:G151)&lt;0,"Use final amounts","Complete")))))))</x:f>
      </x:c>
    </x:row>
    <x:row r="152" ht="24" customHeight="1">
      <x:c r="A152" s="21"/>
      <x:c r="B152" s="20"/>
      <x:c r="C152" s="23"/>
      <x:c r="D152" s="23"/>
      <x:c r="E152" s="23"/>
      <x:c r="F152" s="23"/>
      <x:c r="G152" s="26" t="str">
        <x:f>IF(B152="","",IF(COUNTIF('Inventory'!$B$8:$B$207,B152)=1,IF(ISBLANK(INDEX('Inventory'!$D$8:$D$207,MATCH(B152,'Inventory'!$B$8:$B$207,0))),"",INDEX('Inventory'!$D$8:$D$207,MATCH(B152,'Inventory'!$B$8:$B$207,0))),""))</x:f>
      </x:c>
      <x:c r="H152" s="26" t="str">
        <x:f>IF(L152="Complete",ROUND(C152+D152,2),"")</x:f>
      </x:c>
      <x:c r="I152" s="26" t="str">
        <x:f>IF(L152="Complete",ROUND(H152-G152-E152-F152,2),"")</x:f>
      </x:c>
      <x:c r="J152" s="27" t="str">
        <x:f>IF(L152="Complete",IF(H152=0,"",I152/H152),"")</x:f>
      </x:c>
      <x:c r="K152" s="2"/>
      <x:c r="L152" s="2" t="str">
        <x:f>IF(COUNTA(A152:F152)=0,"",IF(COUNTA(A152:B152)&lt;2,"Add date and SKU",IF(COUNT(C152:F152)&lt;&gt;4,"Enter all amounts",IF(COUNTIF('Inventory'!$B$8:$B$207,B152)&lt;&gt;1,"Check inventory SKU",IF(COUNTIF($B$8:$B$207,B152)&gt;1,"Duplicate sale SKU",IF(COUNT(G152)&lt;&gt;1,"Add purchase cost",IF(MIN(C152:G152)&lt;0,"Use final amounts","Complete")))))))</x:f>
      </x:c>
    </x:row>
    <x:row r="153" ht="24" customHeight="1">
      <x:c r="A153" s="21"/>
      <x:c r="B153" s="20"/>
      <x:c r="C153" s="23"/>
      <x:c r="D153" s="23"/>
      <x:c r="E153" s="23"/>
      <x:c r="F153" s="23"/>
      <x:c r="G153" s="26" t="str">
        <x:f>IF(B153="","",IF(COUNTIF('Inventory'!$B$8:$B$207,B153)=1,IF(ISBLANK(INDEX('Inventory'!$D$8:$D$207,MATCH(B153,'Inventory'!$B$8:$B$207,0))),"",INDEX('Inventory'!$D$8:$D$207,MATCH(B153,'Inventory'!$B$8:$B$207,0))),""))</x:f>
      </x:c>
      <x:c r="H153" s="26" t="str">
        <x:f>IF(L153="Complete",ROUND(C153+D153,2),"")</x:f>
      </x:c>
      <x:c r="I153" s="26" t="str">
        <x:f>IF(L153="Complete",ROUND(H153-G153-E153-F153,2),"")</x:f>
      </x:c>
      <x:c r="J153" s="27" t="str">
        <x:f>IF(L153="Complete",IF(H153=0,"",I153/H153),"")</x:f>
      </x:c>
      <x:c r="K153" s="2"/>
      <x:c r="L153" s="2" t="str">
        <x:f>IF(COUNTA(A153:F153)=0,"",IF(COUNTA(A153:B153)&lt;2,"Add date and SKU",IF(COUNT(C153:F153)&lt;&gt;4,"Enter all amounts",IF(COUNTIF('Inventory'!$B$8:$B$207,B153)&lt;&gt;1,"Check inventory SKU",IF(COUNTIF($B$8:$B$207,B153)&gt;1,"Duplicate sale SKU",IF(COUNT(G153)&lt;&gt;1,"Add purchase cost",IF(MIN(C153:G153)&lt;0,"Use final amounts","Complete")))))))</x:f>
      </x:c>
    </x:row>
    <x:row r="154" ht="24" customHeight="1">
      <x:c r="A154" s="21"/>
      <x:c r="B154" s="20"/>
      <x:c r="C154" s="23"/>
      <x:c r="D154" s="23"/>
      <x:c r="E154" s="23"/>
      <x:c r="F154" s="23"/>
      <x:c r="G154" s="26" t="str">
        <x:f>IF(B154="","",IF(COUNTIF('Inventory'!$B$8:$B$207,B154)=1,IF(ISBLANK(INDEX('Inventory'!$D$8:$D$207,MATCH(B154,'Inventory'!$B$8:$B$207,0))),"",INDEX('Inventory'!$D$8:$D$207,MATCH(B154,'Inventory'!$B$8:$B$207,0))),""))</x:f>
      </x:c>
      <x:c r="H154" s="26" t="str">
        <x:f>IF(L154="Complete",ROUND(C154+D154,2),"")</x:f>
      </x:c>
      <x:c r="I154" s="26" t="str">
        <x:f>IF(L154="Complete",ROUND(H154-G154-E154-F154,2),"")</x:f>
      </x:c>
      <x:c r="J154" s="27" t="str">
        <x:f>IF(L154="Complete",IF(H154=0,"",I154/H154),"")</x:f>
      </x:c>
      <x:c r="K154" s="2"/>
      <x:c r="L154" s="2" t="str">
        <x:f>IF(COUNTA(A154:F154)=0,"",IF(COUNTA(A154:B154)&lt;2,"Add date and SKU",IF(COUNT(C154:F154)&lt;&gt;4,"Enter all amounts",IF(COUNTIF('Inventory'!$B$8:$B$207,B154)&lt;&gt;1,"Check inventory SKU",IF(COUNTIF($B$8:$B$207,B154)&gt;1,"Duplicate sale SKU",IF(COUNT(G154)&lt;&gt;1,"Add purchase cost",IF(MIN(C154:G154)&lt;0,"Use final amounts","Complete")))))))</x:f>
      </x:c>
    </x:row>
    <x:row r="155" ht="24" customHeight="1">
      <x:c r="A155" s="21"/>
      <x:c r="B155" s="20"/>
      <x:c r="C155" s="23"/>
      <x:c r="D155" s="23"/>
      <x:c r="E155" s="23"/>
      <x:c r="F155" s="23"/>
      <x:c r="G155" s="26" t="str">
        <x:f>IF(B155="","",IF(COUNTIF('Inventory'!$B$8:$B$207,B155)=1,IF(ISBLANK(INDEX('Inventory'!$D$8:$D$207,MATCH(B155,'Inventory'!$B$8:$B$207,0))),"",INDEX('Inventory'!$D$8:$D$207,MATCH(B155,'Inventory'!$B$8:$B$207,0))),""))</x:f>
      </x:c>
      <x:c r="H155" s="26" t="str">
        <x:f>IF(L155="Complete",ROUND(C155+D155,2),"")</x:f>
      </x:c>
      <x:c r="I155" s="26" t="str">
        <x:f>IF(L155="Complete",ROUND(H155-G155-E155-F155,2),"")</x:f>
      </x:c>
      <x:c r="J155" s="27" t="str">
        <x:f>IF(L155="Complete",IF(H155=0,"",I155/H155),"")</x:f>
      </x:c>
      <x:c r="K155" s="2"/>
      <x:c r="L155" s="2" t="str">
        <x:f>IF(COUNTA(A155:F155)=0,"",IF(COUNTA(A155:B155)&lt;2,"Add date and SKU",IF(COUNT(C155:F155)&lt;&gt;4,"Enter all amounts",IF(COUNTIF('Inventory'!$B$8:$B$207,B155)&lt;&gt;1,"Check inventory SKU",IF(COUNTIF($B$8:$B$207,B155)&gt;1,"Duplicate sale SKU",IF(COUNT(G155)&lt;&gt;1,"Add purchase cost",IF(MIN(C155:G155)&lt;0,"Use final amounts","Complete")))))))</x:f>
      </x:c>
    </x:row>
    <x:row r="156" ht="24" customHeight="1">
      <x:c r="A156" s="21"/>
      <x:c r="B156" s="20"/>
      <x:c r="C156" s="23"/>
      <x:c r="D156" s="23"/>
      <x:c r="E156" s="23"/>
      <x:c r="F156" s="23"/>
      <x:c r="G156" s="26" t="str">
        <x:f>IF(B156="","",IF(COUNTIF('Inventory'!$B$8:$B$207,B156)=1,IF(ISBLANK(INDEX('Inventory'!$D$8:$D$207,MATCH(B156,'Inventory'!$B$8:$B$207,0))),"",INDEX('Inventory'!$D$8:$D$207,MATCH(B156,'Inventory'!$B$8:$B$207,0))),""))</x:f>
      </x:c>
      <x:c r="H156" s="26" t="str">
        <x:f>IF(L156="Complete",ROUND(C156+D156,2),"")</x:f>
      </x:c>
      <x:c r="I156" s="26" t="str">
        <x:f>IF(L156="Complete",ROUND(H156-G156-E156-F156,2),"")</x:f>
      </x:c>
      <x:c r="J156" s="27" t="str">
        <x:f>IF(L156="Complete",IF(H156=0,"",I156/H156),"")</x:f>
      </x:c>
      <x:c r="K156" s="2"/>
      <x:c r="L156" s="2" t="str">
        <x:f>IF(COUNTA(A156:F156)=0,"",IF(COUNTA(A156:B156)&lt;2,"Add date and SKU",IF(COUNT(C156:F156)&lt;&gt;4,"Enter all amounts",IF(COUNTIF('Inventory'!$B$8:$B$207,B156)&lt;&gt;1,"Check inventory SKU",IF(COUNTIF($B$8:$B$207,B156)&gt;1,"Duplicate sale SKU",IF(COUNT(G156)&lt;&gt;1,"Add purchase cost",IF(MIN(C156:G156)&lt;0,"Use final amounts","Complete")))))))</x:f>
      </x:c>
    </x:row>
    <x:row r="157" ht="24" customHeight="1">
      <x:c r="A157" s="21"/>
      <x:c r="B157" s="20"/>
      <x:c r="C157" s="23"/>
      <x:c r="D157" s="23"/>
      <x:c r="E157" s="23"/>
      <x:c r="F157" s="23"/>
      <x:c r="G157" s="26" t="str">
        <x:f>IF(B157="","",IF(COUNTIF('Inventory'!$B$8:$B$207,B157)=1,IF(ISBLANK(INDEX('Inventory'!$D$8:$D$207,MATCH(B157,'Inventory'!$B$8:$B$207,0))),"",INDEX('Inventory'!$D$8:$D$207,MATCH(B157,'Inventory'!$B$8:$B$207,0))),""))</x:f>
      </x:c>
      <x:c r="H157" s="26" t="str">
        <x:f>IF(L157="Complete",ROUND(C157+D157,2),"")</x:f>
      </x:c>
      <x:c r="I157" s="26" t="str">
        <x:f>IF(L157="Complete",ROUND(H157-G157-E157-F157,2),"")</x:f>
      </x:c>
      <x:c r="J157" s="27" t="str">
        <x:f>IF(L157="Complete",IF(H157=0,"",I157/H157),"")</x:f>
      </x:c>
      <x:c r="K157" s="2"/>
      <x:c r="L157" s="2" t="str">
        <x:f>IF(COUNTA(A157:F157)=0,"",IF(COUNTA(A157:B157)&lt;2,"Add date and SKU",IF(COUNT(C157:F157)&lt;&gt;4,"Enter all amounts",IF(COUNTIF('Inventory'!$B$8:$B$207,B157)&lt;&gt;1,"Check inventory SKU",IF(COUNTIF($B$8:$B$207,B157)&gt;1,"Duplicate sale SKU",IF(COUNT(G157)&lt;&gt;1,"Add purchase cost",IF(MIN(C157:G157)&lt;0,"Use final amounts","Complete")))))))</x:f>
      </x:c>
    </x:row>
    <x:row r="158" ht="24" customHeight="1">
      <x:c r="A158" s="21"/>
      <x:c r="B158" s="20"/>
      <x:c r="C158" s="23"/>
      <x:c r="D158" s="23"/>
      <x:c r="E158" s="23"/>
      <x:c r="F158" s="23"/>
      <x:c r="G158" s="26" t="str">
        <x:f>IF(B158="","",IF(COUNTIF('Inventory'!$B$8:$B$207,B158)=1,IF(ISBLANK(INDEX('Inventory'!$D$8:$D$207,MATCH(B158,'Inventory'!$B$8:$B$207,0))),"",INDEX('Inventory'!$D$8:$D$207,MATCH(B158,'Inventory'!$B$8:$B$207,0))),""))</x:f>
      </x:c>
      <x:c r="H158" s="26" t="str">
        <x:f>IF(L158="Complete",ROUND(C158+D158,2),"")</x:f>
      </x:c>
      <x:c r="I158" s="26" t="str">
        <x:f>IF(L158="Complete",ROUND(H158-G158-E158-F158,2),"")</x:f>
      </x:c>
      <x:c r="J158" s="27" t="str">
        <x:f>IF(L158="Complete",IF(H158=0,"",I158/H158),"")</x:f>
      </x:c>
      <x:c r="K158" s="2"/>
      <x:c r="L158" s="2" t="str">
        <x:f>IF(COUNTA(A158:F158)=0,"",IF(COUNTA(A158:B158)&lt;2,"Add date and SKU",IF(COUNT(C158:F158)&lt;&gt;4,"Enter all amounts",IF(COUNTIF('Inventory'!$B$8:$B$207,B158)&lt;&gt;1,"Check inventory SKU",IF(COUNTIF($B$8:$B$207,B158)&gt;1,"Duplicate sale SKU",IF(COUNT(G158)&lt;&gt;1,"Add purchase cost",IF(MIN(C158:G158)&lt;0,"Use final amounts","Complete")))))))</x:f>
      </x:c>
    </x:row>
    <x:row r="159" ht="24" customHeight="1">
      <x:c r="A159" s="21"/>
      <x:c r="B159" s="20"/>
      <x:c r="C159" s="23"/>
      <x:c r="D159" s="23"/>
      <x:c r="E159" s="23"/>
      <x:c r="F159" s="23"/>
      <x:c r="G159" s="26" t="str">
        <x:f>IF(B159="","",IF(COUNTIF('Inventory'!$B$8:$B$207,B159)=1,IF(ISBLANK(INDEX('Inventory'!$D$8:$D$207,MATCH(B159,'Inventory'!$B$8:$B$207,0))),"",INDEX('Inventory'!$D$8:$D$207,MATCH(B159,'Inventory'!$B$8:$B$207,0))),""))</x:f>
      </x:c>
      <x:c r="H159" s="26" t="str">
        <x:f>IF(L159="Complete",ROUND(C159+D159,2),"")</x:f>
      </x:c>
      <x:c r="I159" s="26" t="str">
        <x:f>IF(L159="Complete",ROUND(H159-G159-E159-F159,2),"")</x:f>
      </x:c>
      <x:c r="J159" s="27" t="str">
        <x:f>IF(L159="Complete",IF(H159=0,"",I159/H159),"")</x:f>
      </x:c>
      <x:c r="K159" s="2"/>
      <x:c r="L159" s="2" t="str">
        <x:f>IF(COUNTA(A159:F159)=0,"",IF(COUNTA(A159:B159)&lt;2,"Add date and SKU",IF(COUNT(C159:F159)&lt;&gt;4,"Enter all amounts",IF(COUNTIF('Inventory'!$B$8:$B$207,B159)&lt;&gt;1,"Check inventory SKU",IF(COUNTIF($B$8:$B$207,B159)&gt;1,"Duplicate sale SKU",IF(COUNT(G159)&lt;&gt;1,"Add purchase cost",IF(MIN(C159:G159)&lt;0,"Use final amounts","Complete")))))))</x:f>
      </x:c>
    </x:row>
    <x:row r="160" ht="24" customHeight="1">
      <x:c r="A160" s="21"/>
      <x:c r="B160" s="20"/>
      <x:c r="C160" s="23"/>
      <x:c r="D160" s="23"/>
      <x:c r="E160" s="23"/>
      <x:c r="F160" s="23"/>
      <x:c r="G160" s="26" t="str">
        <x:f>IF(B160="","",IF(COUNTIF('Inventory'!$B$8:$B$207,B160)=1,IF(ISBLANK(INDEX('Inventory'!$D$8:$D$207,MATCH(B160,'Inventory'!$B$8:$B$207,0))),"",INDEX('Inventory'!$D$8:$D$207,MATCH(B160,'Inventory'!$B$8:$B$207,0))),""))</x:f>
      </x:c>
      <x:c r="H160" s="26" t="str">
        <x:f>IF(L160="Complete",ROUND(C160+D160,2),"")</x:f>
      </x:c>
      <x:c r="I160" s="26" t="str">
        <x:f>IF(L160="Complete",ROUND(H160-G160-E160-F160,2),"")</x:f>
      </x:c>
      <x:c r="J160" s="27" t="str">
        <x:f>IF(L160="Complete",IF(H160=0,"",I160/H160),"")</x:f>
      </x:c>
      <x:c r="K160" s="2"/>
      <x:c r="L160" s="2" t="str">
        <x:f>IF(COUNTA(A160:F160)=0,"",IF(COUNTA(A160:B160)&lt;2,"Add date and SKU",IF(COUNT(C160:F160)&lt;&gt;4,"Enter all amounts",IF(COUNTIF('Inventory'!$B$8:$B$207,B160)&lt;&gt;1,"Check inventory SKU",IF(COUNTIF($B$8:$B$207,B160)&gt;1,"Duplicate sale SKU",IF(COUNT(G160)&lt;&gt;1,"Add purchase cost",IF(MIN(C160:G160)&lt;0,"Use final amounts","Complete")))))))</x:f>
      </x:c>
    </x:row>
    <x:row r="161" ht="24" customHeight="1">
      <x:c r="A161" s="21"/>
      <x:c r="B161" s="20"/>
      <x:c r="C161" s="23"/>
      <x:c r="D161" s="23"/>
      <x:c r="E161" s="23"/>
      <x:c r="F161" s="23"/>
      <x:c r="G161" s="26" t="str">
        <x:f>IF(B161="","",IF(COUNTIF('Inventory'!$B$8:$B$207,B161)=1,IF(ISBLANK(INDEX('Inventory'!$D$8:$D$207,MATCH(B161,'Inventory'!$B$8:$B$207,0))),"",INDEX('Inventory'!$D$8:$D$207,MATCH(B161,'Inventory'!$B$8:$B$207,0))),""))</x:f>
      </x:c>
      <x:c r="H161" s="26" t="str">
        <x:f>IF(L161="Complete",ROUND(C161+D161,2),"")</x:f>
      </x:c>
      <x:c r="I161" s="26" t="str">
        <x:f>IF(L161="Complete",ROUND(H161-G161-E161-F161,2),"")</x:f>
      </x:c>
      <x:c r="J161" s="27" t="str">
        <x:f>IF(L161="Complete",IF(H161=0,"",I161/H161),"")</x:f>
      </x:c>
      <x:c r="K161" s="2"/>
      <x:c r="L161" s="2" t="str">
        <x:f>IF(COUNTA(A161:F161)=0,"",IF(COUNTA(A161:B161)&lt;2,"Add date and SKU",IF(COUNT(C161:F161)&lt;&gt;4,"Enter all amounts",IF(COUNTIF('Inventory'!$B$8:$B$207,B161)&lt;&gt;1,"Check inventory SKU",IF(COUNTIF($B$8:$B$207,B161)&gt;1,"Duplicate sale SKU",IF(COUNT(G161)&lt;&gt;1,"Add purchase cost",IF(MIN(C161:G161)&lt;0,"Use final amounts","Complete")))))))</x:f>
      </x:c>
    </x:row>
    <x:row r="162" ht="24" customHeight="1">
      <x:c r="A162" s="21"/>
      <x:c r="B162" s="20"/>
      <x:c r="C162" s="23"/>
      <x:c r="D162" s="23"/>
      <x:c r="E162" s="23"/>
      <x:c r="F162" s="23"/>
      <x:c r="G162" s="26" t="str">
        <x:f>IF(B162="","",IF(COUNTIF('Inventory'!$B$8:$B$207,B162)=1,IF(ISBLANK(INDEX('Inventory'!$D$8:$D$207,MATCH(B162,'Inventory'!$B$8:$B$207,0))),"",INDEX('Inventory'!$D$8:$D$207,MATCH(B162,'Inventory'!$B$8:$B$207,0))),""))</x:f>
      </x:c>
      <x:c r="H162" s="26" t="str">
        <x:f>IF(L162="Complete",ROUND(C162+D162,2),"")</x:f>
      </x:c>
      <x:c r="I162" s="26" t="str">
        <x:f>IF(L162="Complete",ROUND(H162-G162-E162-F162,2),"")</x:f>
      </x:c>
      <x:c r="J162" s="27" t="str">
        <x:f>IF(L162="Complete",IF(H162=0,"",I162/H162),"")</x:f>
      </x:c>
      <x:c r="K162" s="2"/>
      <x:c r="L162" s="2" t="str">
        <x:f>IF(COUNTA(A162:F162)=0,"",IF(COUNTA(A162:B162)&lt;2,"Add date and SKU",IF(COUNT(C162:F162)&lt;&gt;4,"Enter all amounts",IF(COUNTIF('Inventory'!$B$8:$B$207,B162)&lt;&gt;1,"Check inventory SKU",IF(COUNTIF($B$8:$B$207,B162)&gt;1,"Duplicate sale SKU",IF(COUNT(G162)&lt;&gt;1,"Add purchase cost",IF(MIN(C162:G162)&lt;0,"Use final amounts","Complete")))))))</x:f>
      </x:c>
    </x:row>
    <x:row r="163" ht="24" customHeight="1">
      <x:c r="A163" s="21"/>
      <x:c r="B163" s="20"/>
      <x:c r="C163" s="23"/>
      <x:c r="D163" s="23"/>
      <x:c r="E163" s="23"/>
      <x:c r="F163" s="23"/>
      <x:c r="G163" s="26" t="str">
        <x:f>IF(B163="","",IF(COUNTIF('Inventory'!$B$8:$B$207,B163)=1,IF(ISBLANK(INDEX('Inventory'!$D$8:$D$207,MATCH(B163,'Inventory'!$B$8:$B$207,0))),"",INDEX('Inventory'!$D$8:$D$207,MATCH(B163,'Inventory'!$B$8:$B$207,0))),""))</x:f>
      </x:c>
      <x:c r="H163" s="26" t="str">
        <x:f>IF(L163="Complete",ROUND(C163+D163,2),"")</x:f>
      </x:c>
      <x:c r="I163" s="26" t="str">
        <x:f>IF(L163="Complete",ROUND(H163-G163-E163-F163,2),"")</x:f>
      </x:c>
      <x:c r="J163" s="27" t="str">
        <x:f>IF(L163="Complete",IF(H163=0,"",I163/H163),"")</x:f>
      </x:c>
      <x:c r="K163" s="2"/>
      <x:c r="L163" s="2" t="str">
        <x:f>IF(COUNTA(A163:F163)=0,"",IF(COUNTA(A163:B163)&lt;2,"Add date and SKU",IF(COUNT(C163:F163)&lt;&gt;4,"Enter all amounts",IF(COUNTIF('Inventory'!$B$8:$B$207,B163)&lt;&gt;1,"Check inventory SKU",IF(COUNTIF($B$8:$B$207,B163)&gt;1,"Duplicate sale SKU",IF(COUNT(G163)&lt;&gt;1,"Add purchase cost",IF(MIN(C163:G163)&lt;0,"Use final amounts","Complete")))))))</x:f>
      </x:c>
    </x:row>
    <x:row r="164" ht="24" customHeight="1">
      <x:c r="A164" s="21"/>
      <x:c r="B164" s="20"/>
      <x:c r="C164" s="23"/>
      <x:c r="D164" s="23"/>
      <x:c r="E164" s="23"/>
      <x:c r="F164" s="23"/>
      <x:c r="G164" s="26" t="str">
        <x:f>IF(B164="","",IF(COUNTIF('Inventory'!$B$8:$B$207,B164)=1,IF(ISBLANK(INDEX('Inventory'!$D$8:$D$207,MATCH(B164,'Inventory'!$B$8:$B$207,0))),"",INDEX('Inventory'!$D$8:$D$207,MATCH(B164,'Inventory'!$B$8:$B$207,0))),""))</x:f>
      </x:c>
      <x:c r="H164" s="26" t="str">
        <x:f>IF(L164="Complete",ROUND(C164+D164,2),"")</x:f>
      </x:c>
      <x:c r="I164" s="26" t="str">
        <x:f>IF(L164="Complete",ROUND(H164-G164-E164-F164,2),"")</x:f>
      </x:c>
      <x:c r="J164" s="27" t="str">
        <x:f>IF(L164="Complete",IF(H164=0,"",I164/H164),"")</x:f>
      </x:c>
      <x:c r="K164" s="2"/>
      <x:c r="L164" s="2" t="str">
        <x:f>IF(COUNTA(A164:F164)=0,"",IF(COUNTA(A164:B164)&lt;2,"Add date and SKU",IF(COUNT(C164:F164)&lt;&gt;4,"Enter all amounts",IF(COUNTIF('Inventory'!$B$8:$B$207,B164)&lt;&gt;1,"Check inventory SKU",IF(COUNTIF($B$8:$B$207,B164)&gt;1,"Duplicate sale SKU",IF(COUNT(G164)&lt;&gt;1,"Add purchase cost",IF(MIN(C164:G164)&lt;0,"Use final amounts","Complete")))))))</x:f>
      </x:c>
    </x:row>
    <x:row r="165" ht="24" customHeight="1">
      <x:c r="A165" s="21"/>
      <x:c r="B165" s="20"/>
      <x:c r="C165" s="23"/>
      <x:c r="D165" s="23"/>
      <x:c r="E165" s="23"/>
      <x:c r="F165" s="23"/>
      <x:c r="G165" s="26" t="str">
        <x:f>IF(B165="","",IF(COUNTIF('Inventory'!$B$8:$B$207,B165)=1,IF(ISBLANK(INDEX('Inventory'!$D$8:$D$207,MATCH(B165,'Inventory'!$B$8:$B$207,0))),"",INDEX('Inventory'!$D$8:$D$207,MATCH(B165,'Inventory'!$B$8:$B$207,0))),""))</x:f>
      </x:c>
      <x:c r="H165" s="26" t="str">
        <x:f>IF(L165="Complete",ROUND(C165+D165,2),"")</x:f>
      </x:c>
      <x:c r="I165" s="26" t="str">
        <x:f>IF(L165="Complete",ROUND(H165-G165-E165-F165,2),"")</x:f>
      </x:c>
      <x:c r="J165" s="27" t="str">
        <x:f>IF(L165="Complete",IF(H165=0,"",I165/H165),"")</x:f>
      </x:c>
      <x:c r="K165" s="2"/>
      <x:c r="L165" s="2" t="str">
        <x:f>IF(COUNTA(A165:F165)=0,"",IF(COUNTA(A165:B165)&lt;2,"Add date and SKU",IF(COUNT(C165:F165)&lt;&gt;4,"Enter all amounts",IF(COUNTIF('Inventory'!$B$8:$B$207,B165)&lt;&gt;1,"Check inventory SKU",IF(COUNTIF($B$8:$B$207,B165)&gt;1,"Duplicate sale SKU",IF(COUNT(G165)&lt;&gt;1,"Add purchase cost",IF(MIN(C165:G165)&lt;0,"Use final amounts","Complete")))))))</x:f>
      </x:c>
    </x:row>
    <x:row r="166" ht="24" customHeight="1">
      <x:c r="A166" s="21"/>
      <x:c r="B166" s="20"/>
      <x:c r="C166" s="23"/>
      <x:c r="D166" s="23"/>
      <x:c r="E166" s="23"/>
      <x:c r="F166" s="23"/>
      <x:c r="G166" s="26" t="str">
        <x:f>IF(B166="","",IF(COUNTIF('Inventory'!$B$8:$B$207,B166)=1,IF(ISBLANK(INDEX('Inventory'!$D$8:$D$207,MATCH(B166,'Inventory'!$B$8:$B$207,0))),"",INDEX('Inventory'!$D$8:$D$207,MATCH(B166,'Inventory'!$B$8:$B$207,0))),""))</x:f>
      </x:c>
      <x:c r="H166" s="26" t="str">
        <x:f>IF(L166="Complete",ROUND(C166+D166,2),"")</x:f>
      </x:c>
      <x:c r="I166" s="26" t="str">
        <x:f>IF(L166="Complete",ROUND(H166-G166-E166-F166,2),"")</x:f>
      </x:c>
      <x:c r="J166" s="27" t="str">
        <x:f>IF(L166="Complete",IF(H166=0,"",I166/H166),"")</x:f>
      </x:c>
      <x:c r="K166" s="2"/>
      <x:c r="L166" s="2" t="str">
        <x:f>IF(COUNTA(A166:F166)=0,"",IF(COUNTA(A166:B166)&lt;2,"Add date and SKU",IF(COUNT(C166:F166)&lt;&gt;4,"Enter all amounts",IF(COUNTIF('Inventory'!$B$8:$B$207,B166)&lt;&gt;1,"Check inventory SKU",IF(COUNTIF($B$8:$B$207,B166)&gt;1,"Duplicate sale SKU",IF(COUNT(G166)&lt;&gt;1,"Add purchase cost",IF(MIN(C166:G166)&lt;0,"Use final amounts","Complete")))))))</x:f>
      </x:c>
    </x:row>
    <x:row r="167" ht="24" customHeight="1">
      <x:c r="A167" s="21"/>
      <x:c r="B167" s="20"/>
      <x:c r="C167" s="23"/>
      <x:c r="D167" s="23"/>
      <x:c r="E167" s="23"/>
      <x:c r="F167" s="23"/>
      <x:c r="G167" s="26" t="str">
        <x:f>IF(B167="","",IF(COUNTIF('Inventory'!$B$8:$B$207,B167)=1,IF(ISBLANK(INDEX('Inventory'!$D$8:$D$207,MATCH(B167,'Inventory'!$B$8:$B$207,0))),"",INDEX('Inventory'!$D$8:$D$207,MATCH(B167,'Inventory'!$B$8:$B$207,0))),""))</x:f>
      </x:c>
      <x:c r="H167" s="26" t="str">
        <x:f>IF(L167="Complete",ROUND(C167+D167,2),"")</x:f>
      </x:c>
      <x:c r="I167" s="26" t="str">
        <x:f>IF(L167="Complete",ROUND(H167-G167-E167-F167,2),"")</x:f>
      </x:c>
      <x:c r="J167" s="27" t="str">
        <x:f>IF(L167="Complete",IF(H167=0,"",I167/H167),"")</x:f>
      </x:c>
      <x:c r="K167" s="2"/>
      <x:c r="L167" s="2" t="str">
        <x:f>IF(COUNTA(A167:F167)=0,"",IF(COUNTA(A167:B167)&lt;2,"Add date and SKU",IF(COUNT(C167:F167)&lt;&gt;4,"Enter all amounts",IF(COUNTIF('Inventory'!$B$8:$B$207,B167)&lt;&gt;1,"Check inventory SKU",IF(COUNTIF($B$8:$B$207,B167)&gt;1,"Duplicate sale SKU",IF(COUNT(G167)&lt;&gt;1,"Add purchase cost",IF(MIN(C167:G167)&lt;0,"Use final amounts","Complete")))))))</x:f>
      </x:c>
    </x:row>
    <x:row r="168" ht="24" customHeight="1">
      <x:c r="A168" s="21"/>
      <x:c r="B168" s="20"/>
      <x:c r="C168" s="23"/>
      <x:c r="D168" s="23"/>
      <x:c r="E168" s="23"/>
      <x:c r="F168" s="23"/>
      <x:c r="G168" s="26" t="str">
        <x:f>IF(B168="","",IF(COUNTIF('Inventory'!$B$8:$B$207,B168)=1,IF(ISBLANK(INDEX('Inventory'!$D$8:$D$207,MATCH(B168,'Inventory'!$B$8:$B$207,0))),"",INDEX('Inventory'!$D$8:$D$207,MATCH(B168,'Inventory'!$B$8:$B$207,0))),""))</x:f>
      </x:c>
      <x:c r="H168" s="26" t="str">
        <x:f>IF(L168="Complete",ROUND(C168+D168,2),"")</x:f>
      </x:c>
      <x:c r="I168" s="26" t="str">
        <x:f>IF(L168="Complete",ROUND(H168-G168-E168-F168,2),"")</x:f>
      </x:c>
      <x:c r="J168" s="27" t="str">
        <x:f>IF(L168="Complete",IF(H168=0,"",I168/H168),"")</x:f>
      </x:c>
      <x:c r="K168" s="2"/>
      <x:c r="L168" s="2" t="str">
        <x:f>IF(COUNTA(A168:F168)=0,"",IF(COUNTA(A168:B168)&lt;2,"Add date and SKU",IF(COUNT(C168:F168)&lt;&gt;4,"Enter all amounts",IF(COUNTIF('Inventory'!$B$8:$B$207,B168)&lt;&gt;1,"Check inventory SKU",IF(COUNTIF($B$8:$B$207,B168)&gt;1,"Duplicate sale SKU",IF(COUNT(G168)&lt;&gt;1,"Add purchase cost",IF(MIN(C168:G168)&lt;0,"Use final amounts","Complete")))))))</x:f>
      </x:c>
    </x:row>
    <x:row r="169" ht="24" customHeight="1">
      <x:c r="A169" s="21"/>
      <x:c r="B169" s="20"/>
      <x:c r="C169" s="23"/>
      <x:c r="D169" s="23"/>
      <x:c r="E169" s="23"/>
      <x:c r="F169" s="23"/>
      <x:c r="G169" s="26" t="str">
        <x:f>IF(B169="","",IF(COUNTIF('Inventory'!$B$8:$B$207,B169)=1,IF(ISBLANK(INDEX('Inventory'!$D$8:$D$207,MATCH(B169,'Inventory'!$B$8:$B$207,0))),"",INDEX('Inventory'!$D$8:$D$207,MATCH(B169,'Inventory'!$B$8:$B$207,0))),""))</x:f>
      </x:c>
      <x:c r="H169" s="26" t="str">
        <x:f>IF(L169="Complete",ROUND(C169+D169,2),"")</x:f>
      </x:c>
      <x:c r="I169" s="26" t="str">
        <x:f>IF(L169="Complete",ROUND(H169-G169-E169-F169,2),"")</x:f>
      </x:c>
      <x:c r="J169" s="27" t="str">
        <x:f>IF(L169="Complete",IF(H169=0,"",I169/H169),"")</x:f>
      </x:c>
      <x:c r="K169" s="2"/>
      <x:c r="L169" s="2" t="str">
        <x:f>IF(COUNTA(A169:F169)=0,"",IF(COUNTA(A169:B169)&lt;2,"Add date and SKU",IF(COUNT(C169:F169)&lt;&gt;4,"Enter all amounts",IF(COUNTIF('Inventory'!$B$8:$B$207,B169)&lt;&gt;1,"Check inventory SKU",IF(COUNTIF($B$8:$B$207,B169)&gt;1,"Duplicate sale SKU",IF(COUNT(G169)&lt;&gt;1,"Add purchase cost",IF(MIN(C169:G169)&lt;0,"Use final amounts","Complete")))))))</x:f>
      </x:c>
    </x:row>
    <x:row r="170" ht="24" customHeight="1">
      <x:c r="A170" s="21"/>
      <x:c r="B170" s="20"/>
      <x:c r="C170" s="23"/>
      <x:c r="D170" s="23"/>
      <x:c r="E170" s="23"/>
      <x:c r="F170" s="23"/>
      <x:c r="G170" s="26" t="str">
        <x:f>IF(B170="","",IF(COUNTIF('Inventory'!$B$8:$B$207,B170)=1,IF(ISBLANK(INDEX('Inventory'!$D$8:$D$207,MATCH(B170,'Inventory'!$B$8:$B$207,0))),"",INDEX('Inventory'!$D$8:$D$207,MATCH(B170,'Inventory'!$B$8:$B$207,0))),""))</x:f>
      </x:c>
      <x:c r="H170" s="26" t="str">
        <x:f>IF(L170="Complete",ROUND(C170+D170,2),"")</x:f>
      </x:c>
      <x:c r="I170" s="26" t="str">
        <x:f>IF(L170="Complete",ROUND(H170-G170-E170-F170,2),"")</x:f>
      </x:c>
      <x:c r="J170" s="27" t="str">
        <x:f>IF(L170="Complete",IF(H170=0,"",I170/H170),"")</x:f>
      </x:c>
      <x:c r="K170" s="2"/>
      <x:c r="L170" s="2" t="str">
        <x:f>IF(COUNTA(A170:F170)=0,"",IF(COUNTA(A170:B170)&lt;2,"Add date and SKU",IF(COUNT(C170:F170)&lt;&gt;4,"Enter all amounts",IF(COUNTIF('Inventory'!$B$8:$B$207,B170)&lt;&gt;1,"Check inventory SKU",IF(COUNTIF($B$8:$B$207,B170)&gt;1,"Duplicate sale SKU",IF(COUNT(G170)&lt;&gt;1,"Add purchase cost",IF(MIN(C170:G170)&lt;0,"Use final amounts","Complete")))))))</x:f>
      </x:c>
    </x:row>
    <x:row r="171" ht="24" customHeight="1">
      <x:c r="A171" s="21"/>
      <x:c r="B171" s="20"/>
      <x:c r="C171" s="23"/>
      <x:c r="D171" s="23"/>
      <x:c r="E171" s="23"/>
      <x:c r="F171" s="23"/>
      <x:c r="G171" s="26" t="str">
        <x:f>IF(B171="","",IF(COUNTIF('Inventory'!$B$8:$B$207,B171)=1,IF(ISBLANK(INDEX('Inventory'!$D$8:$D$207,MATCH(B171,'Inventory'!$B$8:$B$207,0))),"",INDEX('Inventory'!$D$8:$D$207,MATCH(B171,'Inventory'!$B$8:$B$207,0))),""))</x:f>
      </x:c>
      <x:c r="H171" s="26" t="str">
        <x:f>IF(L171="Complete",ROUND(C171+D171,2),"")</x:f>
      </x:c>
      <x:c r="I171" s="26" t="str">
        <x:f>IF(L171="Complete",ROUND(H171-G171-E171-F171,2),"")</x:f>
      </x:c>
      <x:c r="J171" s="27" t="str">
        <x:f>IF(L171="Complete",IF(H171=0,"",I171/H171),"")</x:f>
      </x:c>
      <x:c r="K171" s="2"/>
      <x:c r="L171" s="2" t="str">
        <x:f>IF(COUNTA(A171:F171)=0,"",IF(COUNTA(A171:B171)&lt;2,"Add date and SKU",IF(COUNT(C171:F171)&lt;&gt;4,"Enter all amounts",IF(COUNTIF('Inventory'!$B$8:$B$207,B171)&lt;&gt;1,"Check inventory SKU",IF(COUNTIF($B$8:$B$207,B171)&gt;1,"Duplicate sale SKU",IF(COUNT(G171)&lt;&gt;1,"Add purchase cost",IF(MIN(C171:G171)&lt;0,"Use final amounts","Complete")))))))</x:f>
      </x:c>
    </x:row>
    <x:row r="172" ht="24" customHeight="1">
      <x:c r="A172" s="21"/>
      <x:c r="B172" s="20"/>
      <x:c r="C172" s="23"/>
      <x:c r="D172" s="23"/>
      <x:c r="E172" s="23"/>
      <x:c r="F172" s="23"/>
      <x:c r="G172" s="26" t="str">
        <x:f>IF(B172="","",IF(COUNTIF('Inventory'!$B$8:$B$207,B172)=1,IF(ISBLANK(INDEX('Inventory'!$D$8:$D$207,MATCH(B172,'Inventory'!$B$8:$B$207,0))),"",INDEX('Inventory'!$D$8:$D$207,MATCH(B172,'Inventory'!$B$8:$B$207,0))),""))</x:f>
      </x:c>
      <x:c r="H172" s="26" t="str">
        <x:f>IF(L172="Complete",ROUND(C172+D172,2),"")</x:f>
      </x:c>
      <x:c r="I172" s="26" t="str">
        <x:f>IF(L172="Complete",ROUND(H172-G172-E172-F172,2),"")</x:f>
      </x:c>
      <x:c r="J172" s="27" t="str">
        <x:f>IF(L172="Complete",IF(H172=0,"",I172/H172),"")</x:f>
      </x:c>
      <x:c r="K172" s="2"/>
      <x:c r="L172" s="2" t="str">
        <x:f>IF(COUNTA(A172:F172)=0,"",IF(COUNTA(A172:B172)&lt;2,"Add date and SKU",IF(COUNT(C172:F172)&lt;&gt;4,"Enter all amounts",IF(COUNTIF('Inventory'!$B$8:$B$207,B172)&lt;&gt;1,"Check inventory SKU",IF(COUNTIF($B$8:$B$207,B172)&gt;1,"Duplicate sale SKU",IF(COUNT(G172)&lt;&gt;1,"Add purchase cost",IF(MIN(C172:G172)&lt;0,"Use final amounts","Complete")))))))</x:f>
      </x:c>
    </x:row>
    <x:row r="173" ht="24" customHeight="1">
      <x:c r="A173" s="21"/>
      <x:c r="B173" s="20"/>
      <x:c r="C173" s="23"/>
      <x:c r="D173" s="23"/>
      <x:c r="E173" s="23"/>
      <x:c r="F173" s="23"/>
      <x:c r="G173" s="26" t="str">
        <x:f>IF(B173="","",IF(COUNTIF('Inventory'!$B$8:$B$207,B173)=1,IF(ISBLANK(INDEX('Inventory'!$D$8:$D$207,MATCH(B173,'Inventory'!$B$8:$B$207,0))),"",INDEX('Inventory'!$D$8:$D$207,MATCH(B173,'Inventory'!$B$8:$B$207,0))),""))</x:f>
      </x:c>
      <x:c r="H173" s="26" t="str">
        <x:f>IF(L173="Complete",ROUND(C173+D173,2),"")</x:f>
      </x:c>
      <x:c r="I173" s="26" t="str">
        <x:f>IF(L173="Complete",ROUND(H173-G173-E173-F173,2),"")</x:f>
      </x:c>
      <x:c r="J173" s="27" t="str">
        <x:f>IF(L173="Complete",IF(H173=0,"",I173/H173),"")</x:f>
      </x:c>
      <x:c r="K173" s="2"/>
      <x:c r="L173" s="2" t="str">
        <x:f>IF(COUNTA(A173:F173)=0,"",IF(COUNTA(A173:B173)&lt;2,"Add date and SKU",IF(COUNT(C173:F173)&lt;&gt;4,"Enter all amounts",IF(COUNTIF('Inventory'!$B$8:$B$207,B173)&lt;&gt;1,"Check inventory SKU",IF(COUNTIF($B$8:$B$207,B173)&gt;1,"Duplicate sale SKU",IF(COUNT(G173)&lt;&gt;1,"Add purchase cost",IF(MIN(C173:G173)&lt;0,"Use final amounts","Complete")))))))</x:f>
      </x:c>
    </x:row>
    <x:row r="174" ht="24" customHeight="1">
      <x:c r="A174" s="21"/>
      <x:c r="B174" s="20"/>
      <x:c r="C174" s="23"/>
      <x:c r="D174" s="23"/>
      <x:c r="E174" s="23"/>
      <x:c r="F174" s="23"/>
      <x:c r="G174" s="26" t="str">
        <x:f>IF(B174="","",IF(COUNTIF('Inventory'!$B$8:$B$207,B174)=1,IF(ISBLANK(INDEX('Inventory'!$D$8:$D$207,MATCH(B174,'Inventory'!$B$8:$B$207,0))),"",INDEX('Inventory'!$D$8:$D$207,MATCH(B174,'Inventory'!$B$8:$B$207,0))),""))</x:f>
      </x:c>
      <x:c r="H174" s="26" t="str">
        <x:f>IF(L174="Complete",ROUND(C174+D174,2),"")</x:f>
      </x:c>
      <x:c r="I174" s="26" t="str">
        <x:f>IF(L174="Complete",ROUND(H174-G174-E174-F174,2),"")</x:f>
      </x:c>
      <x:c r="J174" s="27" t="str">
        <x:f>IF(L174="Complete",IF(H174=0,"",I174/H174),"")</x:f>
      </x:c>
      <x:c r="K174" s="2"/>
      <x:c r="L174" s="2" t="str">
        <x:f>IF(COUNTA(A174:F174)=0,"",IF(COUNTA(A174:B174)&lt;2,"Add date and SKU",IF(COUNT(C174:F174)&lt;&gt;4,"Enter all amounts",IF(COUNTIF('Inventory'!$B$8:$B$207,B174)&lt;&gt;1,"Check inventory SKU",IF(COUNTIF($B$8:$B$207,B174)&gt;1,"Duplicate sale SKU",IF(COUNT(G174)&lt;&gt;1,"Add purchase cost",IF(MIN(C174:G174)&lt;0,"Use final amounts","Complete")))))))</x:f>
      </x:c>
    </x:row>
    <x:row r="175" ht="24" customHeight="1">
      <x:c r="A175" s="21"/>
      <x:c r="B175" s="20"/>
      <x:c r="C175" s="23"/>
      <x:c r="D175" s="23"/>
      <x:c r="E175" s="23"/>
      <x:c r="F175" s="23"/>
      <x:c r="G175" s="26" t="str">
        <x:f>IF(B175="","",IF(COUNTIF('Inventory'!$B$8:$B$207,B175)=1,IF(ISBLANK(INDEX('Inventory'!$D$8:$D$207,MATCH(B175,'Inventory'!$B$8:$B$207,0))),"",INDEX('Inventory'!$D$8:$D$207,MATCH(B175,'Inventory'!$B$8:$B$207,0))),""))</x:f>
      </x:c>
      <x:c r="H175" s="26" t="str">
        <x:f>IF(L175="Complete",ROUND(C175+D175,2),"")</x:f>
      </x:c>
      <x:c r="I175" s="26" t="str">
        <x:f>IF(L175="Complete",ROUND(H175-G175-E175-F175,2),"")</x:f>
      </x:c>
      <x:c r="J175" s="27" t="str">
        <x:f>IF(L175="Complete",IF(H175=0,"",I175/H175),"")</x:f>
      </x:c>
      <x:c r="K175" s="2"/>
      <x:c r="L175" s="2" t="str">
        <x:f>IF(COUNTA(A175:F175)=0,"",IF(COUNTA(A175:B175)&lt;2,"Add date and SKU",IF(COUNT(C175:F175)&lt;&gt;4,"Enter all amounts",IF(COUNTIF('Inventory'!$B$8:$B$207,B175)&lt;&gt;1,"Check inventory SKU",IF(COUNTIF($B$8:$B$207,B175)&gt;1,"Duplicate sale SKU",IF(COUNT(G175)&lt;&gt;1,"Add purchase cost",IF(MIN(C175:G175)&lt;0,"Use final amounts","Complete")))))))</x:f>
      </x:c>
    </x:row>
    <x:row r="176" ht="24" customHeight="1">
      <x:c r="A176" s="21"/>
      <x:c r="B176" s="20"/>
      <x:c r="C176" s="23"/>
      <x:c r="D176" s="23"/>
      <x:c r="E176" s="23"/>
      <x:c r="F176" s="23"/>
      <x:c r="G176" s="26" t="str">
        <x:f>IF(B176="","",IF(COUNTIF('Inventory'!$B$8:$B$207,B176)=1,IF(ISBLANK(INDEX('Inventory'!$D$8:$D$207,MATCH(B176,'Inventory'!$B$8:$B$207,0))),"",INDEX('Inventory'!$D$8:$D$207,MATCH(B176,'Inventory'!$B$8:$B$207,0))),""))</x:f>
      </x:c>
      <x:c r="H176" s="26" t="str">
        <x:f>IF(L176="Complete",ROUND(C176+D176,2),"")</x:f>
      </x:c>
      <x:c r="I176" s="26" t="str">
        <x:f>IF(L176="Complete",ROUND(H176-G176-E176-F176,2),"")</x:f>
      </x:c>
      <x:c r="J176" s="27" t="str">
        <x:f>IF(L176="Complete",IF(H176=0,"",I176/H176),"")</x:f>
      </x:c>
      <x:c r="K176" s="2"/>
      <x:c r="L176" s="2" t="str">
        <x:f>IF(COUNTA(A176:F176)=0,"",IF(COUNTA(A176:B176)&lt;2,"Add date and SKU",IF(COUNT(C176:F176)&lt;&gt;4,"Enter all amounts",IF(COUNTIF('Inventory'!$B$8:$B$207,B176)&lt;&gt;1,"Check inventory SKU",IF(COUNTIF($B$8:$B$207,B176)&gt;1,"Duplicate sale SKU",IF(COUNT(G176)&lt;&gt;1,"Add purchase cost",IF(MIN(C176:G176)&lt;0,"Use final amounts","Complete")))))))</x:f>
      </x:c>
    </x:row>
    <x:row r="177" ht="24" customHeight="1">
      <x:c r="A177" s="21"/>
      <x:c r="B177" s="20"/>
      <x:c r="C177" s="23"/>
      <x:c r="D177" s="23"/>
      <x:c r="E177" s="23"/>
      <x:c r="F177" s="23"/>
      <x:c r="G177" s="26" t="str">
        <x:f>IF(B177="","",IF(COUNTIF('Inventory'!$B$8:$B$207,B177)=1,IF(ISBLANK(INDEX('Inventory'!$D$8:$D$207,MATCH(B177,'Inventory'!$B$8:$B$207,0))),"",INDEX('Inventory'!$D$8:$D$207,MATCH(B177,'Inventory'!$B$8:$B$207,0))),""))</x:f>
      </x:c>
      <x:c r="H177" s="26" t="str">
        <x:f>IF(L177="Complete",ROUND(C177+D177,2),"")</x:f>
      </x:c>
      <x:c r="I177" s="26" t="str">
        <x:f>IF(L177="Complete",ROUND(H177-G177-E177-F177,2),"")</x:f>
      </x:c>
      <x:c r="J177" s="27" t="str">
        <x:f>IF(L177="Complete",IF(H177=0,"",I177/H177),"")</x:f>
      </x:c>
      <x:c r="K177" s="2"/>
      <x:c r="L177" s="2" t="str">
        <x:f>IF(COUNTA(A177:F177)=0,"",IF(COUNTA(A177:B177)&lt;2,"Add date and SKU",IF(COUNT(C177:F177)&lt;&gt;4,"Enter all amounts",IF(COUNTIF('Inventory'!$B$8:$B$207,B177)&lt;&gt;1,"Check inventory SKU",IF(COUNTIF($B$8:$B$207,B177)&gt;1,"Duplicate sale SKU",IF(COUNT(G177)&lt;&gt;1,"Add purchase cost",IF(MIN(C177:G177)&lt;0,"Use final amounts","Complete")))))))</x:f>
      </x:c>
    </x:row>
    <x:row r="178" ht="24" customHeight="1">
      <x:c r="A178" s="21"/>
      <x:c r="B178" s="20"/>
      <x:c r="C178" s="23"/>
      <x:c r="D178" s="23"/>
      <x:c r="E178" s="23"/>
      <x:c r="F178" s="23"/>
      <x:c r="G178" s="26" t="str">
        <x:f>IF(B178="","",IF(COUNTIF('Inventory'!$B$8:$B$207,B178)=1,IF(ISBLANK(INDEX('Inventory'!$D$8:$D$207,MATCH(B178,'Inventory'!$B$8:$B$207,0))),"",INDEX('Inventory'!$D$8:$D$207,MATCH(B178,'Inventory'!$B$8:$B$207,0))),""))</x:f>
      </x:c>
      <x:c r="H178" s="26" t="str">
        <x:f>IF(L178="Complete",ROUND(C178+D178,2),"")</x:f>
      </x:c>
      <x:c r="I178" s="26" t="str">
        <x:f>IF(L178="Complete",ROUND(H178-G178-E178-F178,2),"")</x:f>
      </x:c>
      <x:c r="J178" s="27" t="str">
        <x:f>IF(L178="Complete",IF(H178=0,"",I178/H178),"")</x:f>
      </x:c>
      <x:c r="K178" s="2"/>
      <x:c r="L178" s="2" t="str">
        <x:f>IF(COUNTA(A178:F178)=0,"",IF(COUNTA(A178:B178)&lt;2,"Add date and SKU",IF(COUNT(C178:F178)&lt;&gt;4,"Enter all amounts",IF(COUNTIF('Inventory'!$B$8:$B$207,B178)&lt;&gt;1,"Check inventory SKU",IF(COUNTIF($B$8:$B$207,B178)&gt;1,"Duplicate sale SKU",IF(COUNT(G178)&lt;&gt;1,"Add purchase cost",IF(MIN(C178:G178)&lt;0,"Use final amounts","Complete")))))))</x:f>
      </x:c>
    </x:row>
    <x:row r="179" ht="24" customHeight="1">
      <x:c r="A179" s="21"/>
      <x:c r="B179" s="20"/>
      <x:c r="C179" s="23"/>
      <x:c r="D179" s="23"/>
      <x:c r="E179" s="23"/>
      <x:c r="F179" s="23"/>
      <x:c r="G179" s="26" t="str">
        <x:f>IF(B179="","",IF(COUNTIF('Inventory'!$B$8:$B$207,B179)=1,IF(ISBLANK(INDEX('Inventory'!$D$8:$D$207,MATCH(B179,'Inventory'!$B$8:$B$207,0))),"",INDEX('Inventory'!$D$8:$D$207,MATCH(B179,'Inventory'!$B$8:$B$207,0))),""))</x:f>
      </x:c>
      <x:c r="H179" s="26" t="str">
        <x:f>IF(L179="Complete",ROUND(C179+D179,2),"")</x:f>
      </x:c>
      <x:c r="I179" s="26" t="str">
        <x:f>IF(L179="Complete",ROUND(H179-G179-E179-F179,2),"")</x:f>
      </x:c>
      <x:c r="J179" s="27" t="str">
        <x:f>IF(L179="Complete",IF(H179=0,"",I179/H179),"")</x:f>
      </x:c>
      <x:c r="K179" s="2"/>
      <x:c r="L179" s="2" t="str">
        <x:f>IF(COUNTA(A179:F179)=0,"",IF(COUNTA(A179:B179)&lt;2,"Add date and SKU",IF(COUNT(C179:F179)&lt;&gt;4,"Enter all amounts",IF(COUNTIF('Inventory'!$B$8:$B$207,B179)&lt;&gt;1,"Check inventory SKU",IF(COUNTIF($B$8:$B$207,B179)&gt;1,"Duplicate sale SKU",IF(COUNT(G179)&lt;&gt;1,"Add purchase cost",IF(MIN(C179:G179)&lt;0,"Use final amounts","Complete")))))))</x:f>
      </x:c>
    </x:row>
    <x:row r="180" ht="24" customHeight="1">
      <x:c r="A180" s="21"/>
      <x:c r="B180" s="20"/>
      <x:c r="C180" s="23"/>
      <x:c r="D180" s="23"/>
      <x:c r="E180" s="23"/>
      <x:c r="F180" s="23"/>
      <x:c r="G180" s="26" t="str">
        <x:f>IF(B180="","",IF(COUNTIF('Inventory'!$B$8:$B$207,B180)=1,IF(ISBLANK(INDEX('Inventory'!$D$8:$D$207,MATCH(B180,'Inventory'!$B$8:$B$207,0))),"",INDEX('Inventory'!$D$8:$D$207,MATCH(B180,'Inventory'!$B$8:$B$207,0))),""))</x:f>
      </x:c>
      <x:c r="H180" s="26" t="str">
        <x:f>IF(L180="Complete",ROUND(C180+D180,2),"")</x:f>
      </x:c>
      <x:c r="I180" s="26" t="str">
        <x:f>IF(L180="Complete",ROUND(H180-G180-E180-F180,2),"")</x:f>
      </x:c>
      <x:c r="J180" s="27" t="str">
        <x:f>IF(L180="Complete",IF(H180=0,"",I180/H180),"")</x:f>
      </x:c>
      <x:c r="K180" s="2"/>
      <x:c r="L180" s="2" t="str">
        <x:f>IF(COUNTA(A180:F180)=0,"",IF(COUNTA(A180:B180)&lt;2,"Add date and SKU",IF(COUNT(C180:F180)&lt;&gt;4,"Enter all amounts",IF(COUNTIF('Inventory'!$B$8:$B$207,B180)&lt;&gt;1,"Check inventory SKU",IF(COUNTIF($B$8:$B$207,B180)&gt;1,"Duplicate sale SKU",IF(COUNT(G180)&lt;&gt;1,"Add purchase cost",IF(MIN(C180:G180)&lt;0,"Use final amounts","Complete")))))))</x:f>
      </x:c>
    </x:row>
    <x:row r="181" ht="24" customHeight="1">
      <x:c r="A181" s="21"/>
      <x:c r="B181" s="20"/>
      <x:c r="C181" s="23"/>
      <x:c r="D181" s="23"/>
      <x:c r="E181" s="23"/>
      <x:c r="F181" s="23"/>
      <x:c r="G181" s="26" t="str">
        <x:f>IF(B181="","",IF(COUNTIF('Inventory'!$B$8:$B$207,B181)=1,IF(ISBLANK(INDEX('Inventory'!$D$8:$D$207,MATCH(B181,'Inventory'!$B$8:$B$207,0))),"",INDEX('Inventory'!$D$8:$D$207,MATCH(B181,'Inventory'!$B$8:$B$207,0))),""))</x:f>
      </x:c>
      <x:c r="H181" s="26" t="str">
        <x:f>IF(L181="Complete",ROUND(C181+D181,2),"")</x:f>
      </x:c>
      <x:c r="I181" s="26" t="str">
        <x:f>IF(L181="Complete",ROUND(H181-G181-E181-F181,2),"")</x:f>
      </x:c>
      <x:c r="J181" s="27" t="str">
        <x:f>IF(L181="Complete",IF(H181=0,"",I181/H181),"")</x:f>
      </x:c>
      <x:c r="K181" s="2"/>
      <x:c r="L181" s="2" t="str">
        <x:f>IF(COUNTA(A181:F181)=0,"",IF(COUNTA(A181:B181)&lt;2,"Add date and SKU",IF(COUNT(C181:F181)&lt;&gt;4,"Enter all amounts",IF(COUNTIF('Inventory'!$B$8:$B$207,B181)&lt;&gt;1,"Check inventory SKU",IF(COUNTIF($B$8:$B$207,B181)&gt;1,"Duplicate sale SKU",IF(COUNT(G181)&lt;&gt;1,"Add purchase cost",IF(MIN(C181:G181)&lt;0,"Use final amounts","Complete")))))))</x:f>
      </x:c>
    </x:row>
    <x:row r="182" ht="24" customHeight="1">
      <x:c r="A182" s="21"/>
      <x:c r="B182" s="20"/>
      <x:c r="C182" s="23"/>
      <x:c r="D182" s="23"/>
      <x:c r="E182" s="23"/>
      <x:c r="F182" s="23"/>
      <x:c r="G182" s="26" t="str">
        <x:f>IF(B182="","",IF(COUNTIF('Inventory'!$B$8:$B$207,B182)=1,IF(ISBLANK(INDEX('Inventory'!$D$8:$D$207,MATCH(B182,'Inventory'!$B$8:$B$207,0))),"",INDEX('Inventory'!$D$8:$D$207,MATCH(B182,'Inventory'!$B$8:$B$207,0))),""))</x:f>
      </x:c>
      <x:c r="H182" s="26" t="str">
        <x:f>IF(L182="Complete",ROUND(C182+D182,2),"")</x:f>
      </x:c>
      <x:c r="I182" s="26" t="str">
        <x:f>IF(L182="Complete",ROUND(H182-G182-E182-F182,2),"")</x:f>
      </x:c>
      <x:c r="J182" s="27" t="str">
        <x:f>IF(L182="Complete",IF(H182=0,"",I182/H182),"")</x:f>
      </x:c>
      <x:c r="K182" s="2"/>
      <x:c r="L182" s="2" t="str">
        <x:f>IF(COUNTA(A182:F182)=0,"",IF(COUNTA(A182:B182)&lt;2,"Add date and SKU",IF(COUNT(C182:F182)&lt;&gt;4,"Enter all amounts",IF(COUNTIF('Inventory'!$B$8:$B$207,B182)&lt;&gt;1,"Check inventory SKU",IF(COUNTIF($B$8:$B$207,B182)&gt;1,"Duplicate sale SKU",IF(COUNT(G182)&lt;&gt;1,"Add purchase cost",IF(MIN(C182:G182)&lt;0,"Use final amounts","Complete")))))))</x:f>
      </x:c>
    </x:row>
    <x:row r="183" ht="24" customHeight="1">
      <x:c r="A183" s="21"/>
      <x:c r="B183" s="20"/>
      <x:c r="C183" s="23"/>
      <x:c r="D183" s="23"/>
      <x:c r="E183" s="23"/>
      <x:c r="F183" s="23"/>
      <x:c r="G183" s="26" t="str">
        <x:f>IF(B183="","",IF(COUNTIF('Inventory'!$B$8:$B$207,B183)=1,IF(ISBLANK(INDEX('Inventory'!$D$8:$D$207,MATCH(B183,'Inventory'!$B$8:$B$207,0))),"",INDEX('Inventory'!$D$8:$D$207,MATCH(B183,'Inventory'!$B$8:$B$207,0))),""))</x:f>
      </x:c>
      <x:c r="H183" s="26" t="str">
        <x:f>IF(L183="Complete",ROUND(C183+D183,2),"")</x:f>
      </x:c>
      <x:c r="I183" s="26" t="str">
        <x:f>IF(L183="Complete",ROUND(H183-G183-E183-F183,2),"")</x:f>
      </x:c>
      <x:c r="J183" s="27" t="str">
        <x:f>IF(L183="Complete",IF(H183=0,"",I183/H183),"")</x:f>
      </x:c>
      <x:c r="K183" s="2"/>
      <x:c r="L183" s="2" t="str">
        <x:f>IF(COUNTA(A183:F183)=0,"",IF(COUNTA(A183:B183)&lt;2,"Add date and SKU",IF(COUNT(C183:F183)&lt;&gt;4,"Enter all amounts",IF(COUNTIF('Inventory'!$B$8:$B$207,B183)&lt;&gt;1,"Check inventory SKU",IF(COUNTIF($B$8:$B$207,B183)&gt;1,"Duplicate sale SKU",IF(COUNT(G183)&lt;&gt;1,"Add purchase cost",IF(MIN(C183:G183)&lt;0,"Use final amounts","Complete")))))))</x:f>
      </x:c>
    </x:row>
    <x:row r="184" ht="24" customHeight="1">
      <x:c r="A184" s="21"/>
      <x:c r="B184" s="20"/>
      <x:c r="C184" s="23"/>
      <x:c r="D184" s="23"/>
      <x:c r="E184" s="23"/>
      <x:c r="F184" s="23"/>
      <x:c r="G184" s="26" t="str">
        <x:f>IF(B184="","",IF(COUNTIF('Inventory'!$B$8:$B$207,B184)=1,IF(ISBLANK(INDEX('Inventory'!$D$8:$D$207,MATCH(B184,'Inventory'!$B$8:$B$207,0))),"",INDEX('Inventory'!$D$8:$D$207,MATCH(B184,'Inventory'!$B$8:$B$207,0))),""))</x:f>
      </x:c>
      <x:c r="H184" s="26" t="str">
        <x:f>IF(L184="Complete",ROUND(C184+D184,2),"")</x:f>
      </x:c>
      <x:c r="I184" s="26" t="str">
        <x:f>IF(L184="Complete",ROUND(H184-G184-E184-F184,2),"")</x:f>
      </x:c>
      <x:c r="J184" s="27" t="str">
        <x:f>IF(L184="Complete",IF(H184=0,"",I184/H184),"")</x:f>
      </x:c>
      <x:c r="K184" s="2"/>
      <x:c r="L184" s="2" t="str">
        <x:f>IF(COUNTA(A184:F184)=0,"",IF(COUNTA(A184:B184)&lt;2,"Add date and SKU",IF(COUNT(C184:F184)&lt;&gt;4,"Enter all amounts",IF(COUNTIF('Inventory'!$B$8:$B$207,B184)&lt;&gt;1,"Check inventory SKU",IF(COUNTIF($B$8:$B$207,B184)&gt;1,"Duplicate sale SKU",IF(COUNT(G184)&lt;&gt;1,"Add purchase cost",IF(MIN(C184:G184)&lt;0,"Use final amounts","Complete")))))))</x:f>
      </x:c>
    </x:row>
    <x:row r="185" ht="24" customHeight="1">
      <x:c r="A185" s="21"/>
      <x:c r="B185" s="20"/>
      <x:c r="C185" s="23"/>
      <x:c r="D185" s="23"/>
      <x:c r="E185" s="23"/>
      <x:c r="F185" s="23"/>
      <x:c r="G185" s="26" t="str">
        <x:f>IF(B185="","",IF(COUNTIF('Inventory'!$B$8:$B$207,B185)=1,IF(ISBLANK(INDEX('Inventory'!$D$8:$D$207,MATCH(B185,'Inventory'!$B$8:$B$207,0))),"",INDEX('Inventory'!$D$8:$D$207,MATCH(B185,'Inventory'!$B$8:$B$207,0))),""))</x:f>
      </x:c>
      <x:c r="H185" s="26" t="str">
        <x:f>IF(L185="Complete",ROUND(C185+D185,2),"")</x:f>
      </x:c>
      <x:c r="I185" s="26" t="str">
        <x:f>IF(L185="Complete",ROUND(H185-G185-E185-F185,2),"")</x:f>
      </x:c>
      <x:c r="J185" s="27" t="str">
        <x:f>IF(L185="Complete",IF(H185=0,"",I185/H185),"")</x:f>
      </x:c>
      <x:c r="K185" s="2"/>
      <x:c r="L185" s="2" t="str">
        <x:f>IF(COUNTA(A185:F185)=0,"",IF(COUNTA(A185:B185)&lt;2,"Add date and SKU",IF(COUNT(C185:F185)&lt;&gt;4,"Enter all amounts",IF(COUNTIF('Inventory'!$B$8:$B$207,B185)&lt;&gt;1,"Check inventory SKU",IF(COUNTIF($B$8:$B$207,B185)&gt;1,"Duplicate sale SKU",IF(COUNT(G185)&lt;&gt;1,"Add purchase cost",IF(MIN(C185:G185)&lt;0,"Use final amounts","Complete")))))))</x:f>
      </x:c>
    </x:row>
    <x:row r="186" ht="24" customHeight="1">
      <x:c r="A186" s="21"/>
      <x:c r="B186" s="20"/>
      <x:c r="C186" s="23"/>
      <x:c r="D186" s="23"/>
      <x:c r="E186" s="23"/>
      <x:c r="F186" s="23"/>
      <x:c r="G186" s="26" t="str">
        <x:f>IF(B186="","",IF(COUNTIF('Inventory'!$B$8:$B$207,B186)=1,IF(ISBLANK(INDEX('Inventory'!$D$8:$D$207,MATCH(B186,'Inventory'!$B$8:$B$207,0))),"",INDEX('Inventory'!$D$8:$D$207,MATCH(B186,'Inventory'!$B$8:$B$207,0))),""))</x:f>
      </x:c>
      <x:c r="H186" s="26" t="str">
        <x:f>IF(L186="Complete",ROUND(C186+D186,2),"")</x:f>
      </x:c>
      <x:c r="I186" s="26" t="str">
        <x:f>IF(L186="Complete",ROUND(H186-G186-E186-F186,2),"")</x:f>
      </x:c>
      <x:c r="J186" s="27" t="str">
        <x:f>IF(L186="Complete",IF(H186=0,"",I186/H186),"")</x:f>
      </x:c>
      <x:c r="K186" s="2"/>
      <x:c r="L186" s="2" t="str">
        <x:f>IF(COUNTA(A186:F186)=0,"",IF(COUNTA(A186:B186)&lt;2,"Add date and SKU",IF(COUNT(C186:F186)&lt;&gt;4,"Enter all amounts",IF(COUNTIF('Inventory'!$B$8:$B$207,B186)&lt;&gt;1,"Check inventory SKU",IF(COUNTIF($B$8:$B$207,B186)&gt;1,"Duplicate sale SKU",IF(COUNT(G186)&lt;&gt;1,"Add purchase cost",IF(MIN(C186:G186)&lt;0,"Use final amounts","Complete")))))))</x:f>
      </x:c>
    </x:row>
    <x:row r="187" ht="24" customHeight="1">
      <x:c r="A187" s="21"/>
      <x:c r="B187" s="20"/>
      <x:c r="C187" s="23"/>
      <x:c r="D187" s="23"/>
      <x:c r="E187" s="23"/>
      <x:c r="F187" s="23"/>
      <x:c r="G187" s="26" t="str">
        <x:f>IF(B187="","",IF(COUNTIF('Inventory'!$B$8:$B$207,B187)=1,IF(ISBLANK(INDEX('Inventory'!$D$8:$D$207,MATCH(B187,'Inventory'!$B$8:$B$207,0))),"",INDEX('Inventory'!$D$8:$D$207,MATCH(B187,'Inventory'!$B$8:$B$207,0))),""))</x:f>
      </x:c>
      <x:c r="H187" s="26" t="str">
        <x:f>IF(L187="Complete",ROUND(C187+D187,2),"")</x:f>
      </x:c>
      <x:c r="I187" s="26" t="str">
        <x:f>IF(L187="Complete",ROUND(H187-G187-E187-F187,2),"")</x:f>
      </x:c>
      <x:c r="J187" s="27" t="str">
        <x:f>IF(L187="Complete",IF(H187=0,"",I187/H187),"")</x:f>
      </x:c>
      <x:c r="K187" s="2"/>
      <x:c r="L187" s="2" t="str">
        <x:f>IF(COUNTA(A187:F187)=0,"",IF(COUNTA(A187:B187)&lt;2,"Add date and SKU",IF(COUNT(C187:F187)&lt;&gt;4,"Enter all amounts",IF(COUNTIF('Inventory'!$B$8:$B$207,B187)&lt;&gt;1,"Check inventory SKU",IF(COUNTIF($B$8:$B$207,B187)&gt;1,"Duplicate sale SKU",IF(COUNT(G187)&lt;&gt;1,"Add purchase cost",IF(MIN(C187:G187)&lt;0,"Use final amounts","Complete")))))))</x:f>
      </x:c>
    </x:row>
    <x:row r="188" ht="24" customHeight="1">
      <x:c r="A188" s="21"/>
      <x:c r="B188" s="20"/>
      <x:c r="C188" s="23"/>
      <x:c r="D188" s="23"/>
      <x:c r="E188" s="23"/>
      <x:c r="F188" s="23"/>
      <x:c r="G188" s="26" t="str">
        <x:f>IF(B188="","",IF(COUNTIF('Inventory'!$B$8:$B$207,B188)=1,IF(ISBLANK(INDEX('Inventory'!$D$8:$D$207,MATCH(B188,'Inventory'!$B$8:$B$207,0))),"",INDEX('Inventory'!$D$8:$D$207,MATCH(B188,'Inventory'!$B$8:$B$207,0))),""))</x:f>
      </x:c>
      <x:c r="H188" s="26" t="str">
        <x:f>IF(L188="Complete",ROUND(C188+D188,2),"")</x:f>
      </x:c>
      <x:c r="I188" s="26" t="str">
        <x:f>IF(L188="Complete",ROUND(H188-G188-E188-F188,2),"")</x:f>
      </x:c>
      <x:c r="J188" s="27" t="str">
        <x:f>IF(L188="Complete",IF(H188=0,"",I188/H188),"")</x:f>
      </x:c>
      <x:c r="K188" s="2"/>
      <x:c r="L188" s="2" t="str">
        <x:f>IF(COUNTA(A188:F188)=0,"",IF(COUNTA(A188:B188)&lt;2,"Add date and SKU",IF(COUNT(C188:F188)&lt;&gt;4,"Enter all amounts",IF(COUNTIF('Inventory'!$B$8:$B$207,B188)&lt;&gt;1,"Check inventory SKU",IF(COUNTIF($B$8:$B$207,B188)&gt;1,"Duplicate sale SKU",IF(COUNT(G188)&lt;&gt;1,"Add purchase cost",IF(MIN(C188:G188)&lt;0,"Use final amounts","Complete")))))))</x:f>
      </x:c>
    </x:row>
    <x:row r="189" ht="24" customHeight="1">
      <x:c r="A189" s="21"/>
      <x:c r="B189" s="20"/>
      <x:c r="C189" s="23"/>
      <x:c r="D189" s="23"/>
      <x:c r="E189" s="23"/>
      <x:c r="F189" s="23"/>
      <x:c r="G189" s="26" t="str">
        <x:f>IF(B189="","",IF(COUNTIF('Inventory'!$B$8:$B$207,B189)=1,IF(ISBLANK(INDEX('Inventory'!$D$8:$D$207,MATCH(B189,'Inventory'!$B$8:$B$207,0))),"",INDEX('Inventory'!$D$8:$D$207,MATCH(B189,'Inventory'!$B$8:$B$207,0))),""))</x:f>
      </x:c>
      <x:c r="H189" s="26" t="str">
        <x:f>IF(L189="Complete",ROUND(C189+D189,2),"")</x:f>
      </x:c>
      <x:c r="I189" s="26" t="str">
        <x:f>IF(L189="Complete",ROUND(H189-G189-E189-F189,2),"")</x:f>
      </x:c>
      <x:c r="J189" s="27" t="str">
        <x:f>IF(L189="Complete",IF(H189=0,"",I189/H189),"")</x:f>
      </x:c>
      <x:c r="K189" s="2"/>
      <x:c r="L189" s="2" t="str">
        <x:f>IF(COUNTA(A189:F189)=0,"",IF(COUNTA(A189:B189)&lt;2,"Add date and SKU",IF(COUNT(C189:F189)&lt;&gt;4,"Enter all amounts",IF(COUNTIF('Inventory'!$B$8:$B$207,B189)&lt;&gt;1,"Check inventory SKU",IF(COUNTIF($B$8:$B$207,B189)&gt;1,"Duplicate sale SKU",IF(COUNT(G189)&lt;&gt;1,"Add purchase cost",IF(MIN(C189:G189)&lt;0,"Use final amounts","Complete")))))))</x:f>
      </x:c>
    </x:row>
    <x:row r="190" ht="24" customHeight="1">
      <x:c r="A190" s="21"/>
      <x:c r="B190" s="20"/>
      <x:c r="C190" s="23"/>
      <x:c r="D190" s="23"/>
      <x:c r="E190" s="23"/>
      <x:c r="F190" s="23"/>
      <x:c r="G190" s="26" t="str">
        <x:f>IF(B190="","",IF(COUNTIF('Inventory'!$B$8:$B$207,B190)=1,IF(ISBLANK(INDEX('Inventory'!$D$8:$D$207,MATCH(B190,'Inventory'!$B$8:$B$207,0))),"",INDEX('Inventory'!$D$8:$D$207,MATCH(B190,'Inventory'!$B$8:$B$207,0))),""))</x:f>
      </x:c>
      <x:c r="H190" s="26" t="str">
        <x:f>IF(L190="Complete",ROUND(C190+D190,2),"")</x:f>
      </x:c>
      <x:c r="I190" s="26" t="str">
        <x:f>IF(L190="Complete",ROUND(H190-G190-E190-F190,2),"")</x:f>
      </x:c>
      <x:c r="J190" s="27" t="str">
        <x:f>IF(L190="Complete",IF(H190=0,"",I190/H190),"")</x:f>
      </x:c>
      <x:c r="K190" s="2"/>
      <x:c r="L190" s="2" t="str">
        <x:f>IF(COUNTA(A190:F190)=0,"",IF(COUNTA(A190:B190)&lt;2,"Add date and SKU",IF(COUNT(C190:F190)&lt;&gt;4,"Enter all amounts",IF(COUNTIF('Inventory'!$B$8:$B$207,B190)&lt;&gt;1,"Check inventory SKU",IF(COUNTIF($B$8:$B$207,B190)&gt;1,"Duplicate sale SKU",IF(COUNT(G190)&lt;&gt;1,"Add purchase cost",IF(MIN(C190:G190)&lt;0,"Use final amounts","Complete")))))))</x:f>
      </x:c>
    </x:row>
    <x:row r="191" ht="24" customHeight="1">
      <x:c r="A191" s="21"/>
      <x:c r="B191" s="20"/>
      <x:c r="C191" s="23"/>
      <x:c r="D191" s="23"/>
      <x:c r="E191" s="23"/>
      <x:c r="F191" s="23"/>
      <x:c r="G191" s="26" t="str">
        <x:f>IF(B191="","",IF(COUNTIF('Inventory'!$B$8:$B$207,B191)=1,IF(ISBLANK(INDEX('Inventory'!$D$8:$D$207,MATCH(B191,'Inventory'!$B$8:$B$207,0))),"",INDEX('Inventory'!$D$8:$D$207,MATCH(B191,'Inventory'!$B$8:$B$207,0))),""))</x:f>
      </x:c>
      <x:c r="H191" s="26" t="str">
        <x:f>IF(L191="Complete",ROUND(C191+D191,2),"")</x:f>
      </x:c>
      <x:c r="I191" s="26" t="str">
        <x:f>IF(L191="Complete",ROUND(H191-G191-E191-F191,2),"")</x:f>
      </x:c>
      <x:c r="J191" s="27" t="str">
        <x:f>IF(L191="Complete",IF(H191=0,"",I191/H191),"")</x:f>
      </x:c>
      <x:c r="K191" s="2"/>
      <x:c r="L191" s="2" t="str">
        <x:f>IF(COUNTA(A191:F191)=0,"",IF(COUNTA(A191:B191)&lt;2,"Add date and SKU",IF(COUNT(C191:F191)&lt;&gt;4,"Enter all amounts",IF(COUNTIF('Inventory'!$B$8:$B$207,B191)&lt;&gt;1,"Check inventory SKU",IF(COUNTIF($B$8:$B$207,B191)&gt;1,"Duplicate sale SKU",IF(COUNT(G191)&lt;&gt;1,"Add purchase cost",IF(MIN(C191:G191)&lt;0,"Use final amounts","Complete")))))))</x:f>
      </x:c>
    </x:row>
    <x:row r="192" ht="24" customHeight="1">
      <x:c r="A192" s="21"/>
      <x:c r="B192" s="20"/>
      <x:c r="C192" s="23"/>
      <x:c r="D192" s="23"/>
      <x:c r="E192" s="23"/>
      <x:c r="F192" s="23"/>
      <x:c r="G192" s="26" t="str">
        <x:f>IF(B192="","",IF(COUNTIF('Inventory'!$B$8:$B$207,B192)=1,IF(ISBLANK(INDEX('Inventory'!$D$8:$D$207,MATCH(B192,'Inventory'!$B$8:$B$207,0))),"",INDEX('Inventory'!$D$8:$D$207,MATCH(B192,'Inventory'!$B$8:$B$207,0))),""))</x:f>
      </x:c>
      <x:c r="H192" s="26" t="str">
        <x:f>IF(L192="Complete",ROUND(C192+D192,2),"")</x:f>
      </x:c>
      <x:c r="I192" s="26" t="str">
        <x:f>IF(L192="Complete",ROUND(H192-G192-E192-F192,2),"")</x:f>
      </x:c>
      <x:c r="J192" s="27" t="str">
        <x:f>IF(L192="Complete",IF(H192=0,"",I192/H192),"")</x:f>
      </x:c>
      <x:c r="K192" s="2"/>
      <x:c r="L192" s="2" t="str">
        <x:f>IF(COUNTA(A192:F192)=0,"",IF(COUNTA(A192:B192)&lt;2,"Add date and SKU",IF(COUNT(C192:F192)&lt;&gt;4,"Enter all amounts",IF(COUNTIF('Inventory'!$B$8:$B$207,B192)&lt;&gt;1,"Check inventory SKU",IF(COUNTIF($B$8:$B$207,B192)&gt;1,"Duplicate sale SKU",IF(COUNT(G192)&lt;&gt;1,"Add purchase cost",IF(MIN(C192:G192)&lt;0,"Use final amounts","Complete")))))))</x:f>
      </x:c>
    </x:row>
    <x:row r="193" ht="24" customHeight="1">
      <x:c r="A193" s="21"/>
      <x:c r="B193" s="20"/>
      <x:c r="C193" s="23"/>
      <x:c r="D193" s="23"/>
      <x:c r="E193" s="23"/>
      <x:c r="F193" s="23"/>
      <x:c r="G193" s="26" t="str">
        <x:f>IF(B193="","",IF(COUNTIF('Inventory'!$B$8:$B$207,B193)=1,IF(ISBLANK(INDEX('Inventory'!$D$8:$D$207,MATCH(B193,'Inventory'!$B$8:$B$207,0))),"",INDEX('Inventory'!$D$8:$D$207,MATCH(B193,'Inventory'!$B$8:$B$207,0))),""))</x:f>
      </x:c>
      <x:c r="H193" s="26" t="str">
        <x:f>IF(L193="Complete",ROUND(C193+D193,2),"")</x:f>
      </x:c>
      <x:c r="I193" s="26" t="str">
        <x:f>IF(L193="Complete",ROUND(H193-G193-E193-F193,2),"")</x:f>
      </x:c>
      <x:c r="J193" s="27" t="str">
        <x:f>IF(L193="Complete",IF(H193=0,"",I193/H193),"")</x:f>
      </x:c>
      <x:c r="K193" s="2"/>
      <x:c r="L193" s="2" t="str">
        <x:f>IF(COUNTA(A193:F193)=0,"",IF(COUNTA(A193:B193)&lt;2,"Add date and SKU",IF(COUNT(C193:F193)&lt;&gt;4,"Enter all amounts",IF(COUNTIF('Inventory'!$B$8:$B$207,B193)&lt;&gt;1,"Check inventory SKU",IF(COUNTIF($B$8:$B$207,B193)&gt;1,"Duplicate sale SKU",IF(COUNT(G193)&lt;&gt;1,"Add purchase cost",IF(MIN(C193:G193)&lt;0,"Use final amounts","Complete")))))))</x:f>
      </x:c>
    </x:row>
    <x:row r="194" ht="24" customHeight="1">
      <x:c r="A194" s="21"/>
      <x:c r="B194" s="20"/>
      <x:c r="C194" s="23"/>
      <x:c r="D194" s="23"/>
      <x:c r="E194" s="23"/>
      <x:c r="F194" s="23"/>
      <x:c r="G194" s="26" t="str">
        <x:f>IF(B194="","",IF(COUNTIF('Inventory'!$B$8:$B$207,B194)=1,IF(ISBLANK(INDEX('Inventory'!$D$8:$D$207,MATCH(B194,'Inventory'!$B$8:$B$207,0))),"",INDEX('Inventory'!$D$8:$D$207,MATCH(B194,'Inventory'!$B$8:$B$207,0))),""))</x:f>
      </x:c>
      <x:c r="H194" s="26" t="str">
        <x:f>IF(L194="Complete",ROUND(C194+D194,2),"")</x:f>
      </x:c>
      <x:c r="I194" s="26" t="str">
        <x:f>IF(L194="Complete",ROUND(H194-G194-E194-F194,2),"")</x:f>
      </x:c>
      <x:c r="J194" s="27" t="str">
        <x:f>IF(L194="Complete",IF(H194=0,"",I194/H194),"")</x:f>
      </x:c>
      <x:c r="K194" s="2"/>
      <x:c r="L194" s="2" t="str">
        <x:f>IF(COUNTA(A194:F194)=0,"",IF(COUNTA(A194:B194)&lt;2,"Add date and SKU",IF(COUNT(C194:F194)&lt;&gt;4,"Enter all amounts",IF(COUNTIF('Inventory'!$B$8:$B$207,B194)&lt;&gt;1,"Check inventory SKU",IF(COUNTIF($B$8:$B$207,B194)&gt;1,"Duplicate sale SKU",IF(COUNT(G194)&lt;&gt;1,"Add purchase cost",IF(MIN(C194:G194)&lt;0,"Use final amounts","Complete")))))))</x:f>
      </x:c>
    </x:row>
    <x:row r="195" ht="24" customHeight="1">
      <x:c r="A195" s="21"/>
      <x:c r="B195" s="20"/>
      <x:c r="C195" s="23"/>
      <x:c r="D195" s="23"/>
      <x:c r="E195" s="23"/>
      <x:c r="F195" s="23"/>
      <x:c r="G195" s="26" t="str">
        <x:f>IF(B195="","",IF(COUNTIF('Inventory'!$B$8:$B$207,B195)=1,IF(ISBLANK(INDEX('Inventory'!$D$8:$D$207,MATCH(B195,'Inventory'!$B$8:$B$207,0))),"",INDEX('Inventory'!$D$8:$D$207,MATCH(B195,'Inventory'!$B$8:$B$207,0))),""))</x:f>
      </x:c>
      <x:c r="H195" s="26" t="str">
        <x:f>IF(L195="Complete",ROUND(C195+D195,2),"")</x:f>
      </x:c>
      <x:c r="I195" s="26" t="str">
        <x:f>IF(L195="Complete",ROUND(H195-G195-E195-F195,2),"")</x:f>
      </x:c>
      <x:c r="J195" s="27" t="str">
        <x:f>IF(L195="Complete",IF(H195=0,"",I195/H195),"")</x:f>
      </x:c>
      <x:c r="K195" s="2"/>
      <x:c r="L195" s="2" t="str">
        <x:f>IF(COUNTA(A195:F195)=0,"",IF(COUNTA(A195:B195)&lt;2,"Add date and SKU",IF(COUNT(C195:F195)&lt;&gt;4,"Enter all amounts",IF(COUNTIF('Inventory'!$B$8:$B$207,B195)&lt;&gt;1,"Check inventory SKU",IF(COUNTIF($B$8:$B$207,B195)&gt;1,"Duplicate sale SKU",IF(COUNT(G195)&lt;&gt;1,"Add purchase cost",IF(MIN(C195:G195)&lt;0,"Use final amounts","Complete")))))))</x:f>
      </x:c>
    </x:row>
    <x:row r="196" ht="24" customHeight="1">
      <x:c r="A196" s="21"/>
      <x:c r="B196" s="20"/>
      <x:c r="C196" s="23"/>
      <x:c r="D196" s="23"/>
      <x:c r="E196" s="23"/>
      <x:c r="F196" s="23"/>
      <x:c r="G196" s="26" t="str">
        <x:f>IF(B196="","",IF(COUNTIF('Inventory'!$B$8:$B$207,B196)=1,IF(ISBLANK(INDEX('Inventory'!$D$8:$D$207,MATCH(B196,'Inventory'!$B$8:$B$207,0))),"",INDEX('Inventory'!$D$8:$D$207,MATCH(B196,'Inventory'!$B$8:$B$207,0))),""))</x:f>
      </x:c>
      <x:c r="H196" s="26" t="str">
        <x:f>IF(L196="Complete",ROUND(C196+D196,2),"")</x:f>
      </x:c>
      <x:c r="I196" s="26" t="str">
        <x:f>IF(L196="Complete",ROUND(H196-G196-E196-F196,2),"")</x:f>
      </x:c>
      <x:c r="J196" s="27" t="str">
        <x:f>IF(L196="Complete",IF(H196=0,"",I196/H196),"")</x:f>
      </x:c>
      <x:c r="K196" s="2"/>
      <x:c r="L196" s="2" t="str">
        <x:f>IF(COUNTA(A196:F196)=0,"",IF(COUNTA(A196:B196)&lt;2,"Add date and SKU",IF(COUNT(C196:F196)&lt;&gt;4,"Enter all amounts",IF(COUNTIF('Inventory'!$B$8:$B$207,B196)&lt;&gt;1,"Check inventory SKU",IF(COUNTIF($B$8:$B$207,B196)&gt;1,"Duplicate sale SKU",IF(COUNT(G196)&lt;&gt;1,"Add purchase cost",IF(MIN(C196:G196)&lt;0,"Use final amounts","Complete")))))))</x:f>
      </x:c>
    </x:row>
    <x:row r="197" ht="24" customHeight="1">
      <x:c r="A197" s="21"/>
      <x:c r="B197" s="20"/>
      <x:c r="C197" s="23"/>
      <x:c r="D197" s="23"/>
      <x:c r="E197" s="23"/>
      <x:c r="F197" s="23"/>
      <x:c r="G197" s="26" t="str">
        <x:f>IF(B197="","",IF(COUNTIF('Inventory'!$B$8:$B$207,B197)=1,IF(ISBLANK(INDEX('Inventory'!$D$8:$D$207,MATCH(B197,'Inventory'!$B$8:$B$207,0))),"",INDEX('Inventory'!$D$8:$D$207,MATCH(B197,'Inventory'!$B$8:$B$207,0))),""))</x:f>
      </x:c>
      <x:c r="H197" s="26" t="str">
        <x:f>IF(L197="Complete",ROUND(C197+D197,2),"")</x:f>
      </x:c>
      <x:c r="I197" s="26" t="str">
        <x:f>IF(L197="Complete",ROUND(H197-G197-E197-F197,2),"")</x:f>
      </x:c>
      <x:c r="J197" s="27" t="str">
        <x:f>IF(L197="Complete",IF(H197=0,"",I197/H197),"")</x:f>
      </x:c>
      <x:c r="K197" s="2"/>
      <x:c r="L197" s="2" t="str">
        <x:f>IF(COUNTA(A197:F197)=0,"",IF(COUNTA(A197:B197)&lt;2,"Add date and SKU",IF(COUNT(C197:F197)&lt;&gt;4,"Enter all amounts",IF(COUNTIF('Inventory'!$B$8:$B$207,B197)&lt;&gt;1,"Check inventory SKU",IF(COUNTIF($B$8:$B$207,B197)&gt;1,"Duplicate sale SKU",IF(COUNT(G197)&lt;&gt;1,"Add purchase cost",IF(MIN(C197:G197)&lt;0,"Use final amounts","Complete")))))))</x:f>
      </x:c>
    </x:row>
    <x:row r="198" ht="24" customHeight="1">
      <x:c r="A198" s="21"/>
      <x:c r="B198" s="20"/>
      <x:c r="C198" s="23"/>
      <x:c r="D198" s="23"/>
      <x:c r="E198" s="23"/>
      <x:c r="F198" s="23"/>
      <x:c r="G198" s="26" t="str">
        <x:f>IF(B198="","",IF(COUNTIF('Inventory'!$B$8:$B$207,B198)=1,IF(ISBLANK(INDEX('Inventory'!$D$8:$D$207,MATCH(B198,'Inventory'!$B$8:$B$207,0))),"",INDEX('Inventory'!$D$8:$D$207,MATCH(B198,'Inventory'!$B$8:$B$207,0))),""))</x:f>
      </x:c>
      <x:c r="H198" s="26" t="str">
        <x:f>IF(L198="Complete",ROUND(C198+D198,2),"")</x:f>
      </x:c>
      <x:c r="I198" s="26" t="str">
        <x:f>IF(L198="Complete",ROUND(H198-G198-E198-F198,2),"")</x:f>
      </x:c>
      <x:c r="J198" s="27" t="str">
        <x:f>IF(L198="Complete",IF(H198=0,"",I198/H198),"")</x:f>
      </x:c>
      <x:c r="K198" s="2"/>
      <x:c r="L198" s="2" t="str">
        <x:f>IF(COUNTA(A198:F198)=0,"",IF(COUNTA(A198:B198)&lt;2,"Add date and SKU",IF(COUNT(C198:F198)&lt;&gt;4,"Enter all amounts",IF(COUNTIF('Inventory'!$B$8:$B$207,B198)&lt;&gt;1,"Check inventory SKU",IF(COUNTIF($B$8:$B$207,B198)&gt;1,"Duplicate sale SKU",IF(COUNT(G198)&lt;&gt;1,"Add purchase cost",IF(MIN(C198:G198)&lt;0,"Use final amounts","Complete")))))))</x:f>
      </x:c>
    </x:row>
    <x:row r="199" ht="24" customHeight="1">
      <x:c r="A199" s="21"/>
      <x:c r="B199" s="20"/>
      <x:c r="C199" s="23"/>
      <x:c r="D199" s="23"/>
      <x:c r="E199" s="23"/>
      <x:c r="F199" s="23"/>
      <x:c r="G199" s="26" t="str">
        <x:f>IF(B199="","",IF(COUNTIF('Inventory'!$B$8:$B$207,B199)=1,IF(ISBLANK(INDEX('Inventory'!$D$8:$D$207,MATCH(B199,'Inventory'!$B$8:$B$207,0))),"",INDEX('Inventory'!$D$8:$D$207,MATCH(B199,'Inventory'!$B$8:$B$207,0))),""))</x:f>
      </x:c>
      <x:c r="H199" s="26" t="str">
        <x:f>IF(L199="Complete",ROUND(C199+D199,2),"")</x:f>
      </x:c>
      <x:c r="I199" s="26" t="str">
        <x:f>IF(L199="Complete",ROUND(H199-G199-E199-F199,2),"")</x:f>
      </x:c>
      <x:c r="J199" s="27" t="str">
        <x:f>IF(L199="Complete",IF(H199=0,"",I199/H199),"")</x:f>
      </x:c>
      <x:c r="K199" s="2"/>
      <x:c r="L199" s="2" t="str">
        <x:f>IF(COUNTA(A199:F199)=0,"",IF(COUNTA(A199:B199)&lt;2,"Add date and SKU",IF(COUNT(C199:F199)&lt;&gt;4,"Enter all amounts",IF(COUNTIF('Inventory'!$B$8:$B$207,B199)&lt;&gt;1,"Check inventory SKU",IF(COUNTIF($B$8:$B$207,B199)&gt;1,"Duplicate sale SKU",IF(COUNT(G199)&lt;&gt;1,"Add purchase cost",IF(MIN(C199:G199)&lt;0,"Use final amounts","Complete")))))))</x:f>
      </x:c>
    </x:row>
    <x:row r="200" ht="24" customHeight="1">
      <x:c r="A200" s="21"/>
      <x:c r="B200" s="20"/>
      <x:c r="C200" s="23"/>
      <x:c r="D200" s="23"/>
      <x:c r="E200" s="23"/>
      <x:c r="F200" s="23"/>
      <x:c r="G200" s="26" t="str">
        <x:f>IF(B200="","",IF(COUNTIF('Inventory'!$B$8:$B$207,B200)=1,IF(ISBLANK(INDEX('Inventory'!$D$8:$D$207,MATCH(B200,'Inventory'!$B$8:$B$207,0))),"",INDEX('Inventory'!$D$8:$D$207,MATCH(B200,'Inventory'!$B$8:$B$207,0))),""))</x:f>
      </x:c>
      <x:c r="H200" s="26" t="str">
        <x:f>IF(L200="Complete",ROUND(C200+D200,2),"")</x:f>
      </x:c>
      <x:c r="I200" s="26" t="str">
        <x:f>IF(L200="Complete",ROUND(H200-G200-E200-F200,2),"")</x:f>
      </x:c>
      <x:c r="J200" s="27" t="str">
        <x:f>IF(L200="Complete",IF(H200=0,"",I200/H200),"")</x:f>
      </x:c>
      <x:c r="K200" s="2"/>
      <x:c r="L200" s="2" t="str">
        <x:f>IF(COUNTA(A200:F200)=0,"",IF(COUNTA(A200:B200)&lt;2,"Add date and SKU",IF(COUNT(C200:F200)&lt;&gt;4,"Enter all amounts",IF(COUNTIF('Inventory'!$B$8:$B$207,B200)&lt;&gt;1,"Check inventory SKU",IF(COUNTIF($B$8:$B$207,B200)&gt;1,"Duplicate sale SKU",IF(COUNT(G200)&lt;&gt;1,"Add purchase cost",IF(MIN(C200:G200)&lt;0,"Use final amounts","Complete")))))))</x:f>
      </x:c>
    </x:row>
    <x:row r="201" ht="24" customHeight="1">
      <x:c r="A201" s="21"/>
      <x:c r="B201" s="20"/>
      <x:c r="C201" s="23"/>
      <x:c r="D201" s="23"/>
      <x:c r="E201" s="23"/>
      <x:c r="F201" s="23"/>
      <x:c r="G201" s="26" t="str">
        <x:f>IF(B201="","",IF(COUNTIF('Inventory'!$B$8:$B$207,B201)=1,IF(ISBLANK(INDEX('Inventory'!$D$8:$D$207,MATCH(B201,'Inventory'!$B$8:$B$207,0))),"",INDEX('Inventory'!$D$8:$D$207,MATCH(B201,'Inventory'!$B$8:$B$207,0))),""))</x:f>
      </x:c>
      <x:c r="H201" s="26" t="str">
        <x:f>IF(L201="Complete",ROUND(C201+D201,2),"")</x:f>
      </x:c>
      <x:c r="I201" s="26" t="str">
        <x:f>IF(L201="Complete",ROUND(H201-G201-E201-F201,2),"")</x:f>
      </x:c>
      <x:c r="J201" s="27" t="str">
        <x:f>IF(L201="Complete",IF(H201=0,"",I201/H201),"")</x:f>
      </x:c>
      <x:c r="K201" s="2"/>
      <x:c r="L201" s="2" t="str">
        <x:f>IF(COUNTA(A201:F201)=0,"",IF(COUNTA(A201:B201)&lt;2,"Add date and SKU",IF(COUNT(C201:F201)&lt;&gt;4,"Enter all amounts",IF(COUNTIF('Inventory'!$B$8:$B$207,B201)&lt;&gt;1,"Check inventory SKU",IF(COUNTIF($B$8:$B$207,B201)&gt;1,"Duplicate sale SKU",IF(COUNT(G201)&lt;&gt;1,"Add purchase cost",IF(MIN(C201:G201)&lt;0,"Use final amounts","Complete")))))))</x:f>
      </x:c>
    </x:row>
    <x:row r="202" ht="24" customHeight="1">
      <x:c r="A202" s="21"/>
      <x:c r="B202" s="20"/>
      <x:c r="C202" s="23"/>
      <x:c r="D202" s="23"/>
      <x:c r="E202" s="23"/>
      <x:c r="F202" s="23"/>
      <x:c r="G202" s="26" t="str">
        <x:f>IF(B202="","",IF(COUNTIF('Inventory'!$B$8:$B$207,B202)=1,IF(ISBLANK(INDEX('Inventory'!$D$8:$D$207,MATCH(B202,'Inventory'!$B$8:$B$207,0))),"",INDEX('Inventory'!$D$8:$D$207,MATCH(B202,'Inventory'!$B$8:$B$207,0))),""))</x:f>
      </x:c>
      <x:c r="H202" s="26" t="str">
        <x:f>IF(L202="Complete",ROUND(C202+D202,2),"")</x:f>
      </x:c>
      <x:c r="I202" s="26" t="str">
        <x:f>IF(L202="Complete",ROUND(H202-G202-E202-F202,2),"")</x:f>
      </x:c>
      <x:c r="J202" s="27" t="str">
        <x:f>IF(L202="Complete",IF(H202=0,"",I202/H202),"")</x:f>
      </x:c>
      <x:c r="K202" s="2"/>
      <x:c r="L202" s="2" t="str">
        <x:f>IF(COUNTA(A202:F202)=0,"",IF(COUNTA(A202:B202)&lt;2,"Add date and SKU",IF(COUNT(C202:F202)&lt;&gt;4,"Enter all amounts",IF(COUNTIF('Inventory'!$B$8:$B$207,B202)&lt;&gt;1,"Check inventory SKU",IF(COUNTIF($B$8:$B$207,B202)&gt;1,"Duplicate sale SKU",IF(COUNT(G202)&lt;&gt;1,"Add purchase cost",IF(MIN(C202:G202)&lt;0,"Use final amounts","Complete")))))))</x:f>
      </x:c>
    </x:row>
    <x:row r="203" ht="24" customHeight="1">
      <x:c r="A203" s="21"/>
      <x:c r="B203" s="20"/>
      <x:c r="C203" s="23"/>
      <x:c r="D203" s="23"/>
      <x:c r="E203" s="23"/>
      <x:c r="F203" s="23"/>
      <x:c r="G203" s="26" t="str">
        <x:f>IF(B203="","",IF(COUNTIF('Inventory'!$B$8:$B$207,B203)=1,IF(ISBLANK(INDEX('Inventory'!$D$8:$D$207,MATCH(B203,'Inventory'!$B$8:$B$207,0))),"",INDEX('Inventory'!$D$8:$D$207,MATCH(B203,'Inventory'!$B$8:$B$207,0))),""))</x:f>
      </x:c>
      <x:c r="H203" s="26" t="str">
        <x:f>IF(L203="Complete",ROUND(C203+D203,2),"")</x:f>
      </x:c>
      <x:c r="I203" s="26" t="str">
        <x:f>IF(L203="Complete",ROUND(H203-G203-E203-F203,2),"")</x:f>
      </x:c>
      <x:c r="J203" s="27" t="str">
        <x:f>IF(L203="Complete",IF(H203=0,"",I203/H203),"")</x:f>
      </x:c>
      <x:c r="K203" s="2"/>
      <x:c r="L203" s="2" t="str">
        <x:f>IF(COUNTA(A203:F203)=0,"",IF(COUNTA(A203:B203)&lt;2,"Add date and SKU",IF(COUNT(C203:F203)&lt;&gt;4,"Enter all amounts",IF(COUNTIF('Inventory'!$B$8:$B$207,B203)&lt;&gt;1,"Check inventory SKU",IF(COUNTIF($B$8:$B$207,B203)&gt;1,"Duplicate sale SKU",IF(COUNT(G203)&lt;&gt;1,"Add purchase cost",IF(MIN(C203:G203)&lt;0,"Use final amounts","Complete")))))))</x:f>
      </x:c>
    </x:row>
    <x:row r="204" ht="24" customHeight="1">
      <x:c r="A204" s="21"/>
      <x:c r="B204" s="20"/>
      <x:c r="C204" s="23"/>
      <x:c r="D204" s="23"/>
      <x:c r="E204" s="23"/>
      <x:c r="F204" s="23"/>
      <x:c r="G204" s="26" t="str">
        <x:f>IF(B204="","",IF(COUNTIF('Inventory'!$B$8:$B$207,B204)=1,IF(ISBLANK(INDEX('Inventory'!$D$8:$D$207,MATCH(B204,'Inventory'!$B$8:$B$207,0))),"",INDEX('Inventory'!$D$8:$D$207,MATCH(B204,'Inventory'!$B$8:$B$207,0))),""))</x:f>
      </x:c>
      <x:c r="H204" s="26" t="str">
        <x:f>IF(L204="Complete",ROUND(C204+D204,2),"")</x:f>
      </x:c>
      <x:c r="I204" s="26" t="str">
        <x:f>IF(L204="Complete",ROUND(H204-G204-E204-F204,2),"")</x:f>
      </x:c>
      <x:c r="J204" s="27" t="str">
        <x:f>IF(L204="Complete",IF(H204=0,"",I204/H204),"")</x:f>
      </x:c>
      <x:c r="K204" s="2"/>
      <x:c r="L204" s="2" t="str">
        <x:f>IF(COUNTA(A204:F204)=0,"",IF(COUNTA(A204:B204)&lt;2,"Add date and SKU",IF(COUNT(C204:F204)&lt;&gt;4,"Enter all amounts",IF(COUNTIF('Inventory'!$B$8:$B$207,B204)&lt;&gt;1,"Check inventory SKU",IF(COUNTIF($B$8:$B$207,B204)&gt;1,"Duplicate sale SKU",IF(COUNT(G204)&lt;&gt;1,"Add purchase cost",IF(MIN(C204:G204)&lt;0,"Use final amounts","Complete")))))))</x:f>
      </x:c>
    </x:row>
    <x:row r="205" ht="24" customHeight="1">
      <x:c r="A205" s="21"/>
      <x:c r="B205" s="20"/>
      <x:c r="C205" s="23"/>
      <x:c r="D205" s="23"/>
      <x:c r="E205" s="23"/>
      <x:c r="F205" s="23"/>
      <x:c r="G205" s="26" t="str">
        <x:f>IF(B205="","",IF(COUNTIF('Inventory'!$B$8:$B$207,B205)=1,IF(ISBLANK(INDEX('Inventory'!$D$8:$D$207,MATCH(B205,'Inventory'!$B$8:$B$207,0))),"",INDEX('Inventory'!$D$8:$D$207,MATCH(B205,'Inventory'!$B$8:$B$207,0))),""))</x:f>
      </x:c>
      <x:c r="H205" s="26" t="str">
        <x:f>IF(L205="Complete",ROUND(C205+D205,2),"")</x:f>
      </x:c>
      <x:c r="I205" s="26" t="str">
        <x:f>IF(L205="Complete",ROUND(H205-G205-E205-F205,2),"")</x:f>
      </x:c>
      <x:c r="J205" s="27" t="str">
        <x:f>IF(L205="Complete",IF(H205=0,"",I205/H205),"")</x:f>
      </x:c>
      <x:c r="K205" s="2"/>
      <x:c r="L205" s="2" t="str">
        <x:f>IF(COUNTA(A205:F205)=0,"",IF(COUNTA(A205:B205)&lt;2,"Add date and SKU",IF(COUNT(C205:F205)&lt;&gt;4,"Enter all amounts",IF(COUNTIF('Inventory'!$B$8:$B$207,B205)&lt;&gt;1,"Check inventory SKU",IF(COUNTIF($B$8:$B$207,B205)&gt;1,"Duplicate sale SKU",IF(COUNT(G205)&lt;&gt;1,"Add purchase cost",IF(MIN(C205:G205)&lt;0,"Use final amounts","Complete")))))))</x:f>
      </x:c>
    </x:row>
    <x:row r="206" ht="24" customHeight="1">
      <x:c r="A206" s="21"/>
      <x:c r="B206" s="20"/>
      <x:c r="C206" s="23"/>
      <x:c r="D206" s="23"/>
      <x:c r="E206" s="23"/>
      <x:c r="F206" s="23"/>
      <x:c r="G206" s="26" t="str">
        <x:f>IF(B206="","",IF(COUNTIF('Inventory'!$B$8:$B$207,B206)=1,IF(ISBLANK(INDEX('Inventory'!$D$8:$D$207,MATCH(B206,'Inventory'!$B$8:$B$207,0))),"",INDEX('Inventory'!$D$8:$D$207,MATCH(B206,'Inventory'!$B$8:$B$207,0))),""))</x:f>
      </x:c>
      <x:c r="H206" s="26" t="str">
        <x:f>IF(L206="Complete",ROUND(C206+D206,2),"")</x:f>
      </x:c>
      <x:c r="I206" s="26" t="str">
        <x:f>IF(L206="Complete",ROUND(H206-G206-E206-F206,2),"")</x:f>
      </x:c>
      <x:c r="J206" s="27" t="str">
        <x:f>IF(L206="Complete",IF(H206=0,"",I206/H206),"")</x:f>
      </x:c>
      <x:c r="K206" s="2"/>
      <x:c r="L206" s="2" t="str">
        <x:f>IF(COUNTA(A206:F206)=0,"",IF(COUNTA(A206:B206)&lt;2,"Add date and SKU",IF(COUNT(C206:F206)&lt;&gt;4,"Enter all amounts",IF(COUNTIF('Inventory'!$B$8:$B$207,B206)&lt;&gt;1,"Check inventory SKU",IF(COUNTIF($B$8:$B$207,B206)&gt;1,"Duplicate sale SKU",IF(COUNT(G206)&lt;&gt;1,"Add purchase cost",IF(MIN(C206:G206)&lt;0,"Use final amounts","Complete")))))))</x:f>
      </x:c>
    </x:row>
    <x:row r="207" ht="24" customHeight="1">
      <x:c r="A207" s="21"/>
      <x:c r="B207" s="20"/>
      <x:c r="C207" s="23"/>
      <x:c r="D207" s="23"/>
      <x:c r="E207" s="23"/>
      <x:c r="F207" s="23"/>
      <x:c r="G207" s="26" t="str">
        <x:f>IF(B207="","",IF(COUNTIF('Inventory'!$B$8:$B$207,B207)=1,IF(ISBLANK(INDEX('Inventory'!$D$8:$D$207,MATCH(B207,'Inventory'!$B$8:$B$207,0))),"",INDEX('Inventory'!$D$8:$D$207,MATCH(B207,'Inventory'!$B$8:$B$207,0))),""))</x:f>
      </x:c>
      <x:c r="H207" s="26" t="str">
        <x:f>IF(L207="Complete",ROUND(C207+D207,2),"")</x:f>
      </x:c>
      <x:c r="I207" s="26" t="str">
        <x:f>IF(L207="Complete",ROUND(H207-G207-E207-F207,2),"")</x:f>
      </x:c>
      <x:c r="J207" s="27" t="str">
        <x:f>IF(L207="Complete",IF(H207=0,"",I207/H207),"")</x:f>
      </x:c>
      <x:c r="K207" s="2"/>
      <x:c r="L207" s="2" t="str">
        <x:f>IF(COUNTA(A207:F207)=0,"",IF(COUNTA(A207:B207)&lt;2,"Add date and SKU",IF(COUNT(C207:F207)&lt;&gt;4,"Enter all amounts",IF(COUNTIF('Inventory'!$B$8:$B$207,B207)&lt;&gt;1,"Check inventory SKU",IF(COUNTIF($B$8:$B$207,B207)&gt;1,"Duplicate sale SKU",IF(COUNT(G207)&lt;&gt;1,"Add purchase cost",IF(MIN(C207:G207)&lt;0,"Use final amounts","Complete")))))))</x:f>
      </x:c>
    </x:row>
  </x:sheetData>
  <x:conditionalFormatting sqref="A8:B207">
    <x:cfRule type="expression" dxfId="4" priority="1">
      <x:formula>MOD(ROW(),2)=0</x:formula>
    </x:cfRule>
  </x:conditionalFormatting>
  <x:conditionalFormatting sqref="K8:L207">
    <x:cfRule type="expression" dxfId="5" priority="2">
      <x:formula>MOD(ROW(),2)=0</x:formula>
    </x:cfRule>
  </x:conditionalFormatting>
  <x:conditionalFormatting sqref="I8:I207">
    <x:cfRule type="cellIs" dxfId="6" priority="3" operator="lessThan">
      <x:formula>0</x:formula>
    </x:cfRule>
  </x:conditionalFormatting>
  <x:conditionalFormatting sqref="L8:L207">
    <x:cfRule type="expression" dxfId="7" priority="4">
      <x:formula>AND(L8&lt;&gt;"",L8&lt;&gt;"Complete")</x:formula>
    </x:cfRule>
  </x:conditionalFormatting>
  <x:dataValidations count="1">
    <x:dataValidation type="decimal" operator="between" sqref="C8:F207">
      <x:formula1>0</x:formula1>
      <x:formula2>999999.99</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31.8799991607666" hidden="0" customWidth="1"/>
    <x:col min="2" max="2" width="16.8799991607666" hidden="0" customWidth="1"/>
    <x:col min="3" max="3" width="15.630000114440918" hidden="0" customWidth="1"/>
    <x:col min="4" max="4" width="15.630000114440918" hidden="0" customWidth="1"/>
    <x:col min="5" max="5" width="16.8799991607666" hidden="0" customWidth="1"/>
    <x:col min="6" max="6" width="14.380000114440918" hidden="0" customWidth="1"/>
    <x:col min="7" max="7" width="16.8799991607666" hidden="0" customWidth="1"/>
    <x:col min="8" max="8" width="15.630000114440918" hidden="0" customWidth="1"/>
    <x:col min="9" max="9" width="15.630000114440918" hidden="0" customWidth="1"/>
    <x:col min="10" max="10" width="13.130000114440918" hidden="0" customWidth="1"/>
    <x:col min="11" max="11" width="30.6299991607666" hidden="0" customWidth="1"/>
  </x:cols>
  <x:sheetData>
    <x:row r="1" ht="32" customHeight="1">
      <x:c r="A1" s="3" t="str">
        <x:v>Examples</x:v>
      </x:c>
      <x:c r="B1" s="2"/>
      <x:c r="C1" s="2"/>
      <x:c r="D1" s="2"/>
      <x:c r="E1" s="2"/>
      <x:c r="F1" s="2"/>
      <x:c r="G1" s="2"/>
      <x:c r="H1" s="2"/>
      <x:c r="I1" s="2"/>
      <x:c r="J1" s="2"/>
      <x:c r="K1" s="2"/>
    </x:row>
    <x:row r="2" ht="24" customHeight="1">
      <x:c r="A2" s="4"/>
      <x:c r="B2" s="4"/>
      <x:c r="C2" s="4"/>
      <x:c r="D2" s="4"/>
      <x:c r="E2" s="4"/>
      <x:c r="F2" s="4"/>
      <x:c r="G2" s="4"/>
      <x:c r="H2" s="4"/>
      <x:c r="I2" s="4"/>
      <x:c r="J2" s="4"/>
      <x:c r="K2" s="4"/>
    </x:row>
    <x:row r="3" ht="24" customHeight="1">
      <x:c r="A3" s="5" t="str">
        <x:v>Illustrative amounts. These examples are separate from your Inventory and Sales sheets.</x:v>
      </x:c>
      <x:c r="B3" s="5"/>
      <x:c r="C3" s="5"/>
      <x:c r="D3" s="5"/>
      <x:c r="E3" s="5"/>
      <x:c r="F3" s="5"/>
      <x:c r="G3" s="5"/>
      <x:c r="H3" s="5"/>
      <x:c r="I3" s="5"/>
      <x:c r="J3" s="5"/>
      <x:c r="K3" s="5"/>
    </x:row>
    <x:row r="4" ht="24" customHeight="1">
      <x:c r="A4" s="5" t="str">
        <x:v>Unsold items have no actual revenue or profit. Zero revenue is different from an unsold item.</x:v>
      </x:c>
      <x:c r="B4" s="5"/>
      <x:c r="C4" s="5"/>
      <x:c r="D4" s="5"/>
      <x:c r="E4" s="5"/>
      <x:c r="F4" s="5"/>
      <x:c r="G4" s="5"/>
      <x:c r="H4" s="5"/>
      <x:c r="I4" s="5"/>
      <x:c r="J4" s="5"/>
      <x:c r="K4" s="5"/>
    </x:row>
    <x:row r="5" ht="24" customHeight="1">
      <x:c r="A5" s="2"/>
      <x:c r="B5" s="2"/>
      <x:c r="C5" s="2"/>
      <x:c r="D5" s="2"/>
      <x:c r="E5" s="2"/>
      <x:c r="F5" s="2"/>
      <x:c r="G5" s="2"/>
      <x:c r="H5" s="2"/>
      <x:c r="I5" s="2"/>
      <x:c r="J5" s="2"/>
      <x:c r="K5" s="2"/>
    </x:row>
    <x:row r="6" ht="24" customHeight="1">
      <x:c r="A6" s="2"/>
      <x:c r="B6" s="2"/>
      <x:c r="C6" s="2"/>
      <x:c r="D6" s="2"/>
      <x:c r="E6" s="2"/>
      <x:c r="F6" s="2"/>
      <x:c r="G6" s="2"/>
      <x:c r="H6" s="2"/>
      <x:c r="I6" s="2"/>
      <x:c r="J6" s="2"/>
      <x:c r="K6" s="2"/>
    </x:row>
    <x:row r="7" ht="40" customHeight="1">
      <x:c r="A7" s="12" t="str">
        <x:v>Item</x:v>
      </x:c>
      <x:c r="B7" s="19" t="str">
        <x:v>Status</x:v>
      </x:c>
      <x:c r="C7" s="19" t="str">
        <x:v>Purchase cost (USD)</x:v>
      </x:c>
      <x:c r="D7" s="19" t="str">
        <x:v>Item price (USD)</x:v>
      </x:c>
      <x:c r="E7" s="19" t="str">
        <x:v>Buyer shipping (USD)</x:v>
      </x:c>
      <x:c r="F7" s="19" t="str">
        <x:v>Fees (USD)</x:v>
      </x:c>
      <x:c r="G7" s="19" t="str">
        <x:v>Shipping paid (USD)</x:v>
      </x:c>
      <x:c r="H7" s="19" t="str">
        <x:v>Revenue (USD)</x:v>
      </x:c>
      <x:c r="I7" s="19" t="str">
        <x:v>Profit (USD)</x:v>
      </x:c>
      <x:c r="J7" s="19" t="str">
        <x:v>Margin</x:v>
      </x:c>
      <x:c r="K7" s="13" t="str">
        <x:v>What this shows</x:v>
      </x:c>
    </x:row>
    <x:row r="8" ht="38" customHeight="1">
      <x:c r="A8" s="2" t="str">
        <x:v>Vintage denim jacket</x:v>
      </x:c>
      <x:c r="B8" s="2" t="str">
        <x:v>Sold</x:v>
      </x:c>
      <x:c r="C8" s="16" t="n">
        <x:v>12</x:v>
      </x:c>
      <x:c r="D8" s="16" t="n">
        <x:v>42</x:v>
      </x:c>
      <x:c r="E8" s="16" t="n">
        <x:v>5</x:v>
      </x:c>
      <x:c r="F8" s="16" t="n">
        <x:v>6.15</x:v>
      </x:c>
      <x:c r="G8" s="16" t="n">
        <x:v>7.5</x:v>
      </x:c>
      <x:c r="H8" s="26" t="n">
        <x:f>IF(B8="Sold",ROUND(D8+E8,2),"")</x:f>
        <x:v>47</x:v>
      </x:c>
      <x:c r="I8" s="26" t="n">
        <x:f>IF(B8="Sold",ROUND(H8-C8-F8-G8,2),"")</x:f>
        <x:v>21.35</x:v>
      </x:c>
      <x:c r="J8" s="27" t="n">
        <x:f>IF(B8="Sold",IF(H8=0,"",I8/H8),"")</x:f>
        <x:v>0.4542553191489362</x:v>
      </x:c>
      <x:c r="K8" s="15" t="str">
        <x:v>Profit after direct costs</x:v>
      </x:c>
    </x:row>
    <x:row r="9" ht="38" customHeight="1">
      <x:c r="A9" s="2" t="str">
        <x:v>Ceramic planter</x:v>
      </x:c>
      <x:c r="B9" s="2" t="str">
        <x:v>Sold</x:v>
      </x:c>
      <x:c r="C9" s="16" t="n">
        <x:v>10</x:v>
      </x:c>
      <x:c r="D9" s="16" t="n">
        <x:v>12</x:v>
      </x:c>
      <x:c r="E9" s="16" t="n">
        <x:v>0</x:v>
      </x:c>
      <x:c r="F9" s="16" t="n">
        <x:v>2</x:v>
      </x:c>
      <x:c r="G9" s="16" t="n">
        <x:v>4</x:v>
      </x:c>
      <x:c r="H9" s="26" t="n">
        <x:f>IF(B9="Sold",ROUND(D9+E9,2),"")</x:f>
        <x:v>12</x:v>
      </x:c>
      <x:c r="I9" s="26" t="n">
        <x:f>IF(B9="Sold",ROUND(H9-C9-F9-G9,2),"")</x:f>
        <x:v>-4</x:v>
      </x:c>
      <x:c r="J9" s="27" t="n">
        <x:f>IF(B9="Sold",IF(H9=0,"",I9/H9),"")</x:f>
        <x:v>-0.3333333333333333</x:v>
      </x:c>
      <x:c r="K9" s="15" t="str">
        <x:v>A completed sale can lose money</x:v>
      </x:c>
    </x:row>
    <x:row r="10" ht="38" customHeight="1">
      <x:c r="A10" s="2" t="str">
        <x:v>Giveaway book</x:v>
      </x:c>
      <x:c r="B10" s="2" t="str">
        <x:v>Sold</x:v>
      </x:c>
      <x:c r="C10" s="16" t="n">
        <x:v>5</x:v>
      </x:c>
      <x:c r="D10" s="16" t="n">
        <x:v>0</x:v>
      </x:c>
      <x:c r="E10" s="16" t="n">
        <x:v>0</x:v>
      </x:c>
      <x:c r="F10" s="16" t="n">
        <x:v>0</x:v>
      </x:c>
      <x:c r="G10" s="16" t="n">
        <x:v>0</x:v>
      </x:c>
      <x:c r="H10" s="26" t="n">
        <x:f>IF(B10="Sold",ROUND(D10+E10,2),"")</x:f>
        <x:v>0</x:v>
      </x:c>
      <x:c r="I10" s="26" t="n">
        <x:f>IF(B10="Sold",ROUND(H10-C10-F10-G10,2),"")</x:f>
        <x:v>-5</x:v>
      </x:c>
      <x:c r="J10" s="27" t="str">
        <x:f>IF(B10="Sold",IF(H10=0,"",I10/H10),"")</x:f>
      </x:c>
      <x:c r="K10" s="15" t="str">
        <x:v>Zero revenue: margin is undefined</x:v>
      </x:c>
    </x:row>
    <x:row r="11" ht="38" customHeight="1">
      <x:c r="A11" s="2" t="str">
        <x:v>Leather belt</x:v>
      </x:c>
      <x:c r="B11" s="2" t="str">
        <x:v>In stock</x:v>
      </x:c>
      <x:c r="C11" s="16" t="n">
        <x:v>4</x:v>
      </x:c>
      <x:c r="D11" s="16"/>
      <x:c r="E11" s="16"/>
      <x:c r="F11" s="16"/>
      <x:c r="G11" s="16"/>
      <x:c r="H11" s="26" t="str">
        <x:f>IF(B11="Sold",ROUND(D11+E11,2),"")</x:f>
      </x:c>
      <x:c r="I11" s="26" t="str">
        <x:f>IF(B11="Sold",ROUND(H11-C11-F11-G11,2),"")</x:f>
      </x:c>
      <x:c r="J11" s="27" t="str">
        <x:f>IF(B11="Sold",IF(H11=0,"",I11/H11),"")</x:f>
      </x:c>
      <x:c r="K11" s="15" t="str">
        <x:v>Still unsold: profit stays blank</x:v>
      </x:c>
    </x:row>
    <x:row r="12" ht="24" customHeight="1">
      <x:c r="A12" s="2"/>
      <x:c r="B12" s="2"/>
      <x:c r="C12" s="2"/>
      <x:c r="D12" s="2"/>
      <x:c r="E12" s="2"/>
      <x:c r="F12" s="2"/>
      <x:c r="G12" s="2"/>
      <x:c r="H12" s="2"/>
      <x:c r="I12" s="2"/>
      <x:c r="J12" s="2"/>
      <x:c r="K12" s="2"/>
    </x:row>
    <x:row r="13" ht="24" customHeight="1">
      <x:c r="A13" s="5" t="str">
        <x:v>The first row: $47 revenue − $12 purchase cost − $6.15 fees − $7.50 shipping = $21.35 profit.</x:v>
      </x:c>
      <x:c r="B13" s="5"/>
      <x:c r="C13" s="5"/>
      <x:c r="D13" s="5"/>
      <x:c r="E13" s="5"/>
      <x:c r="F13" s="5"/>
      <x:c r="G13" s="5"/>
      <x:c r="H13" s="5"/>
      <x:c r="I13" s="5"/>
      <x:c r="J13" s="5"/>
      <x:c r="K13" s="5"/>
    </x:row>
    <x:row r="14" ht="24" customHeight="1">
      <x:c r="A14" s="5" t="str">
        <x:v>Use your actual costs and fees. These amounts do not describe any marketplace’s current pricing.</x:v>
      </x:c>
      <x:c r="B14" s="5"/>
      <x:c r="C14" s="5"/>
      <x:c r="D14" s="5"/>
      <x:c r="E14" s="5"/>
      <x:c r="F14" s="5"/>
      <x:c r="G14" s="5"/>
      <x:c r="H14" s="5"/>
      <x:c r="I14" s="5"/>
      <x:c r="J14" s="5"/>
      <x:c r="K14" s="5"/>
    </x:row>
    <x:row r="15" ht="24" customHeight="1">
      <x:c r="A15" s="2"/>
      <x:c r="B15" s="2"/>
      <x:c r="C15" s="2"/>
      <x:c r="D15" s="2"/>
      <x:c r="E15" s="2"/>
      <x:c r="F15" s="2"/>
      <x:c r="G15" s="2"/>
      <x:c r="H15" s="2"/>
      <x:c r="I15" s="2"/>
      <x:c r="J15" s="2"/>
      <x:c r="K15" s="2"/>
    </x:row>
  </x:sheetData>
  <x:conditionalFormatting sqref="I8:I11">
    <x:cfRule type="cellIs" dxfId="8" priority="1" operator="lessThan">
      <x:formula>0</x:formula>
    </x:cfRule>
  </x:conditionalFormatting>
  <x:pageMargins left="0.7" right="0.7" top="0.75" bottom="0.75" header="0.3" footer="0.3"/>
</x:worksheet>
</file>

<file path=xl/worksheets/sheet5.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35.630001068115234" hidden="0" customWidth="1"/>
    <x:col min="2" max="2" width="18.1299991607666" hidden="0" customWidth="1"/>
    <x:col min="3" max="3" width="18.75" hidden="0" customWidth="1"/>
    <x:col min="4" max="4" width="21.25" hidden="0" customWidth="1"/>
    <x:col min="5" max="5" width="21.8799991607666" hidden="0" customWidth="1"/>
    <x:col min="6" max="6" width="43.75" hidden="0" customWidth="1"/>
  </x:cols>
  <x:sheetData>
    <x:row r="1" ht="40" customHeight="1">
      <x:c r="A1" s="12" t="str">
        <x:v>name</x:v>
      </x:c>
      <x:c r="B1" s="19" t="str">
        <x:v>sku</x:v>
      </x:c>
      <x:c r="C1" s="19" t="str">
        <x:v>purchase_date</x:v>
      </x:c>
      <x:c r="D1" s="19" t="str">
        <x:v>acquisition_cost</x:v>
      </x:c>
      <x:c r="E1" s="19" t="str">
        <x:v>storage_location</x:v>
      </x:c>
      <x:c r="F1" s="13" t="str">
        <x:v>notes</x:v>
      </x:c>
    </x:row>
    <x:row r="2" ht="24" customHeight="1">
      <x:c r="A2" s="25" t="str">
        <x:f>IF(AND('Inventory'!$A8&lt;&gt;"",'Inventory'!$F8="In stock"),IF(ISBLANK('Inventory'!A8),"",'Inventory'!A8),"")</x:f>
      </x:c>
      <x:c r="B2" s="25" t="str">
        <x:f>IF(AND('Inventory'!$A8&lt;&gt;"",'Inventory'!$F8="In stock"),IF(ISBLANK('Inventory'!B8),"",'Inventory'!B8),"")</x:f>
      </x:c>
      <x:c r="C2" s="30" t="str">
        <x:f>IF(AND('Inventory'!$A8&lt;&gt;"",'Inventory'!$F8="In stock"),IF(ISBLANK('Inventory'!C8),"",'Inventory'!C8),"")</x:f>
      </x:c>
      <x:c r="D2" s="31" t="str">
        <x:f>IF(AND('Inventory'!$A8&lt;&gt;"",'Inventory'!$F8="In stock"),IF(ISBLANK('Inventory'!D8),"",'Inventory'!D8),"")</x:f>
      </x:c>
      <x:c r="E2" s="25" t="str">
        <x:f>IF(AND('Inventory'!$A8&lt;&gt;"",'Inventory'!$F8="In stock"),IF(ISBLANK('Inventory'!E8),"",'Inventory'!E8),"")</x:f>
      </x:c>
      <x:c r="F2" s="25" t="str">
        <x:f>IF(AND('Inventory'!$A8&lt;&gt;"",'Inventory'!$F8="In stock"),IF(ISBLANK('Inventory'!G8),"",'Inventory'!G8),"")</x:f>
      </x:c>
    </x:row>
    <x:row r="3" ht="24" customHeight="1">
      <x:c r="A3" s="25" t="str">
        <x:f>IF(AND('Inventory'!$A9&lt;&gt;"",'Inventory'!$F9="In stock"),IF(ISBLANK('Inventory'!A9),"",'Inventory'!A9),"")</x:f>
      </x:c>
      <x:c r="B3" s="25" t="str">
        <x:f>IF(AND('Inventory'!$A9&lt;&gt;"",'Inventory'!$F9="In stock"),IF(ISBLANK('Inventory'!B9),"",'Inventory'!B9),"")</x:f>
      </x:c>
      <x:c r="C3" s="30" t="str">
        <x:f>IF(AND('Inventory'!$A9&lt;&gt;"",'Inventory'!$F9="In stock"),IF(ISBLANK('Inventory'!C9),"",'Inventory'!C9),"")</x:f>
      </x:c>
      <x:c r="D3" s="31" t="str">
        <x:f>IF(AND('Inventory'!$A9&lt;&gt;"",'Inventory'!$F9="In stock"),IF(ISBLANK('Inventory'!D9),"",'Inventory'!D9),"")</x:f>
      </x:c>
      <x:c r="E3" s="25" t="str">
        <x:f>IF(AND('Inventory'!$A9&lt;&gt;"",'Inventory'!$F9="In stock"),IF(ISBLANK('Inventory'!E9),"",'Inventory'!E9),"")</x:f>
      </x:c>
      <x:c r="F3" s="25" t="str">
        <x:f>IF(AND('Inventory'!$A9&lt;&gt;"",'Inventory'!$F9="In stock"),IF(ISBLANK('Inventory'!G9),"",'Inventory'!G9),"")</x:f>
      </x:c>
    </x:row>
    <x:row r="4" ht="24" customHeight="1">
      <x:c r="A4" s="25" t="str">
        <x:f>IF(AND('Inventory'!$A10&lt;&gt;"",'Inventory'!$F10="In stock"),IF(ISBLANK('Inventory'!A10),"",'Inventory'!A10),"")</x:f>
      </x:c>
      <x:c r="B4" s="25" t="str">
        <x:f>IF(AND('Inventory'!$A10&lt;&gt;"",'Inventory'!$F10="In stock"),IF(ISBLANK('Inventory'!B10),"",'Inventory'!B10),"")</x:f>
      </x:c>
      <x:c r="C4" s="30" t="str">
        <x:f>IF(AND('Inventory'!$A10&lt;&gt;"",'Inventory'!$F10="In stock"),IF(ISBLANK('Inventory'!C10),"",'Inventory'!C10),"")</x:f>
      </x:c>
      <x:c r="D4" s="31" t="str">
        <x:f>IF(AND('Inventory'!$A10&lt;&gt;"",'Inventory'!$F10="In stock"),IF(ISBLANK('Inventory'!D10),"",'Inventory'!D10),"")</x:f>
      </x:c>
      <x:c r="E4" s="25" t="str">
        <x:f>IF(AND('Inventory'!$A10&lt;&gt;"",'Inventory'!$F10="In stock"),IF(ISBLANK('Inventory'!E10),"",'Inventory'!E10),"")</x:f>
      </x:c>
      <x:c r="F4" s="25" t="str">
        <x:f>IF(AND('Inventory'!$A10&lt;&gt;"",'Inventory'!$F10="In stock"),IF(ISBLANK('Inventory'!G10),"",'Inventory'!G10),"")</x:f>
      </x:c>
    </x:row>
    <x:row r="5" ht="24" customHeight="1">
      <x:c r="A5" s="25" t="str">
        <x:f>IF(AND('Inventory'!$A11&lt;&gt;"",'Inventory'!$F11="In stock"),IF(ISBLANK('Inventory'!A11),"",'Inventory'!A11),"")</x:f>
      </x:c>
      <x:c r="B5" s="25" t="str">
        <x:f>IF(AND('Inventory'!$A11&lt;&gt;"",'Inventory'!$F11="In stock"),IF(ISBLANK('Inventory'!B11),"",'Inventory'!B11),"")</x:f>
      </x:c>
      <x:c r="C5" s="30" t="str">
        <x:f>IF(AND('Inventory'!$A11&lt;&gt;"",'Inventory'!$F11="In stock"),IF(ISBLANK('Inventory'!C11),"",'Inventory'!C11),"")</x:f>
      </x:c>
      <x:c r="D5" s="31" t="str">
        <x:f>IF(AND('Inventory'!$A11&lt;&gt;"",'Inventory'!$F11="In stock"),IF(ISBLANK('Inventory'!D11),"",'Inventory'!D11),"")</x:f>
      </x:c>
      <x:c r="E5" s="25" t="str">
        <x:f>IF(AND('Inventory'!$A11&lt;&gt;"",'Inventory'!$F11="In stock"),IF(ISBLANK('Inventory'!E11),"",'Inventory'!E11),"")</x:f>
      </x:c>
      <x:c r="F5" s="25" t="str">
        <x:f>IF(AND('Inventory'!$A11&lt;&gt;"",'Inventory'!$F11="In stock"),IF(ISBLANK('Inventory'!G11),"",'Inventory'!G11),"")</x:f>
      </x:c>
    </x:row>
    <x:row r="6" ht="24" customHeight="1">
      <x:c r="A6" s="25" t="str">
        <x:f>IF(AND('Inventory'!$A12&lt;&gt;"",'Inventory'!$F12="In stock"),IF(ISBLANK('Inventory'!A12),"",'Inventory'!A12),"")</x:f>
      </x:c>
      <x:c r="B6" s="25" t="str">
        <x:f>IF(AND('Inventory'!$A12&lt;&gt;"",'Inventory'!$F12="In stock"),IF(ISBLANK('Inventory'!B12),"",'Inventory'!B12),"")</x:f>
      </x:c>
      <x:c r="C6" s="30" t="str">
        <x:f>IF(AND('Inventory'!$A12&lt;&gt;"",'Inventory'!$F12="In stock"),IF(ISBLANK('Inventory'!C12),"",'Inventory'!C12),"")</x:f>
      </x:c>
      <x:c r="D6" s="31" t="str">
        <x:f>IF(AND('Inventory'!$A12&lt;&gt;"",'Inventory'!$F12="In stock"),IF(ISBLANK('Inventory'!D12),"",'Inventory'!D12),"")</x:f>
      </x:c>
      <x:c r="E6" s="25" t="str">
        <x:f>IF(AND('Inventory'!$A12&lt;&gt;"",'Inventory'!$F12="In stock"),IF(ISBLANK('Inventory'!E12),"",'Inventory'!E12),"")</x:f>
      </x:c>
      <x:c r="F6" s="25" t="str">
        <x:f>IF(AND('Inventory'!$A12&lt;&gt;"",'Inventory'!$F12="In stock"),IF(ISBLANK('Inventory'!G12),"",'Inventory'!G12),"")</x:f>
      </x:c>
    </x:row>
    <x:row r="7" ht="24" customHeight="1">
      <x:c r="A7" s="25" t="str">
        <x:f>IF(AND('Inventory'!$A13&lt;&gt;"",'Inventory'!$F13="In stock"),IF(ISBLANK('Inventory'!A13),"",'Inventory'!A13),"")</x:f>
      </x:c>
      <x:c r="B7" s="25" t="str">
        <x:f>IF(AND('Inventory'!$A13&lt;&gt;"",'Inventory'!$F13="In stock"),IF(ISBLANK('Inventory'!B13),"",'Inventory'!B13),"")</x:f>
      </x:c>
      <x:c r="C7" s="30" t="str">
        <x:f>IF(AND('Inventory'!$A13&lt;&gt;"",'Inventory'!$F13="In stock"),IF(ISBLANK('Inventory'!C13),"",'Inventory'!C13),"")</x:f>
      </x:c>
      <x:c r="D7" s="31" t="str">
        <x:f>IF(AND('Inventory'!$A13&lt;&gt;"",'Inventory'!$F13="In stock"),IF(ISBLANK('Inventory'!D13),"",'Inventory'!D13),"")</x:f>
      </x:c>
      <x:c r="E7" s="25" t="str">
        <x:f>IF(AND('Inventory'!$A13&lt;&gt;"",'Inventory'!$F13="In stock"),IF(ISBLANK('Inventory'!E13),"",'Inventory'!E13),"")</x:f>
      </x:c>
      <x:c r="F7" s="25" t="str">
        <x:f>IF(AND('Inventory'!$A13&lt;&gt;"",'Inventory'!$F13="In stock"),IF(ISBLANK('Inventory'!G13),"",'Inventory'!G13),"")</x:f>
      </x:c>
    </x:row>
    <x:row r="8" ht="24" customHeight="1">
      <x:c r="A8" s="25" t="str">
        <x:f>IF(AND('Inventory'!$A14&lt;&gt;"",'Inventory'!$F14="In stock"),IF(ISBLANK('Inventory'!A14),"",'Inventory'!A14),"")</x:f>
      </x:c>
      <x:c r="B8" s="25" t="str">
        <x:f>IF(AND('Inventory'!$A14&lt;&gt;"",'Inventory'!$F14="In stock"),IF(ISBLANK('Inventory'!B14),"",'Inventory'!B14),"")</x:f>
      </x:c>
      <x:c r="C8" s="30" t="str">
        <x:f>IF(AND('Inventory'!$A14&lt;&gt;"",'Inventory'!$F14="In stock"),IF(ISBLANK('Inventory'!C14),"",'Inventory'!C14),"")</x:f>
      </x:c>
      <x:c r="D8" s="31" t="str">
        <x:f>IF(AND('Inventory'!$A14&lt;&gt;"",'Inventory'!$F14="In stock"),IF(ISBLANK('Inventory'!D14),"",'Inventory'!D14),"")</x:f>
      </x:c>
      <x:c r="E8" s="25" t="str">
        <x:f>IF(AND('Inventory'!$A14&lt;&gt;"",'Inventory'!$F14="In stock"),IF(ISBLANK('Inventory'!E14),"",'Inventory'!E14),"")</x:f>
      </x:c>
      <x:c r="F8" s="25" t="str">
        <x:f>IF(AND('Inventory'!$A14&lt;&gt;"",'Inventory'!$F14="In stock"),IF(ISBLANK('Inventory'!G14),"",'Inventory'!G14),"")</x:f>
      </x:c>
    </x:row>
    <x:row r="9" ht="24" customHeight="1">
      <x:c r="A9" s="25" t="str">
        <x:f>IF(AND('Inventory'!$A15&lt;&gt;"",'Inventory'!$F15="In stock"),IF(ISBLANK('Inventory'!A15),"",'Inventory'!A15),"")</x:f>
      </x:c>
      <x:c r="B9" s="25" t="str">
        <x:f>IF(AND('Inventory'!$A15&lt;&gt;"",'Inventory'!$F15="In stock"),IF(ISBLANK('Inventory'!B15),"",'Inventory'!B15),"")</x:f>
      </x:c>
      <x:c r="C9" s="30" t="str">
        <x:f>IF(AND('Inventory'!$A15&lt;&gt;"",'Inventory'!$F15="In stock"),IF(ISBLANK('Inventory'!C15),"",'Inventory'!C15),"")</x:f>
      </x:c>
      <x:c r="D9" s="31" t="str">
        <x:f>IF(AND('Inventory'!$A15&lt;&gt;"",'Inventory'!$F15="In stock"),IF(ISBLANK('Inventory'!D15),"",'Inventory'!D15),"")</x:f>
      </x:c>
      <x:c r="E9" s="25" t="str">
        <x:f>IF(AND('Inventory'!$A15&lt;&gt;"",'Inventory'!$F15="In stock"),IF(ISBLANK('Inventory'!E15),"",'Inventory'!E15),"")</x:f>
      </x:c>
      <x:c r="F9" s="25" t="str">
        <x:f>IF(AND('Inventory'!$A15&lt;&gt;"",'Inventory'!$F15="In stock"),IF(ISBLANK('Inventory'!G15),"",'Inventory'!G15),"")</x:f>
      </x:c>
    </x:row>
    <x:row r="10" ht="24" customHeight="1">
      <x:c r="A10" s="25" t="str">
        <x:f>IF(AND('Inventory'!$A16&lt;&gt;"",'Inventory'!$F16="In stock"),IF(ISBLANK('Inventory'!A16),"",'Inventory'!A16),"")</x:f>
      </x:c>
      <x:c r="B10" s="25" t="str">
        <x:f>IF(AND('Inventory'!$A16&lt;&gt;"",'Inventory'!$F16="In stock"),IF(ISBLANK('Inventory'!B16),"",'Inventory'!B16),"")</x:f>
      </x:c>
      <x:c r="C10" s="30" t="str">
        <x:f>IF(AND('Inventory'!$A16&lt;&gt;"",'Inventory'!$F16="In stock"),IF(ISBLANK('Inventory'!C16),"",'Inventory'!C16),"")</x:f>
      </x:c>
      <x:c r="D10" s="31" t="str">
        <x:f>IF(AND('Inventory'!$A16&lt;&gt;"",'Inventory'!$F16="In stock"),IF(ISBLANK('Inventory'!D16),"",'Inventory'!D16),"")</x:f>
      </x:c>
      <x:c r="E10" s="25" t="str">
        <x:f>IF(AND('Inventory'!$A16&lt;&gt;"",'Inventory'!$F16="In stock"),IF(ISBLANK('Inventory'!E16),"",'Inventory'!E16),"")</x:f>
      </x:c>
      <x:c r="F10" s="25" t="str">
        <x:f>IF(AND('Inventory'!$A16&lt;&gt;"",'Inventory'!$F16="In stock"),IF(ISBLANK('Inventory'!G16),"",'Inventory'!G16),"")</x:f>
      </x:c>
    </x:row>
    <x:row r="11" ht="24" customHeight="1">
      <x:c r="A11" s="25" t="str">
        <x:f>IF(AND('Inventory'!$A17&lt;&gt;"",'Inventory'!$F17="In stock"),IF(ISBLANK('Inventory'!A17),"",'Inventory'!A17),"")</x:f>
      </x:c>
      <x:c r="B11" s="25" t="str">
        <x:f>IF(AND('Inventory'!$A17&lt;&gt;"",'Inventory'!$F17="In stock"),IF(ISBLANK('Inventory'!B17),"",'Inventory'!B17),"")</x:f>
      </x:c>
      <x:c r="C11" s="30" t="str">
        <x:f>IF(AND('Inventory'!$A17&lt;&gt;"",'Inventory'!$F17="In stock"),IF(ISBLANK('Inventory'!C17),"",'Inventory'!C17),"")</x:f>
      </x:c>
      <x:c r="D11" s="31" t="str">
        <x:f>IF(AND('Inventory'!$A17&lt;&gt;"",'Inventory'!$F17="In stock"),IF(ISBLANK('Inventory'!D17),"",'Inventory'!D17),"")</x:f>
      </x:c>
      <x:c r="E11" s="25" t="str">
        <x:f>IF(AND('Inventory'!$A17&lt;&gt;"",'Inventory'!$F17="In stock"),IF(ISBLANK('Inventory'!E17),"",'Inventory'!E17),"")</x:f>
      </x:c>
      <x:c r="F11" s="25" t="str">
        <x:f>IF(AND('Inventory'!$A17&lt;&gt;"",'Inventory'!$F17="In stock"),IF(ISBLANK('Inventory'!G17),"",'Inventory'!G17),"")</x:f>
      </x:c>
    </x:row>
    <x:row r="12" ht="24" customHeight="1">
      <x:c r="A12" s="25" t="str">
        <x:f>IF(AND('Inventory'!$A18&lt;&gt;"",'Inventory'!$F18="In stock"),IF(ISBLANK('Inventory'!A18),"",'Inventory'!A18),"")</x:f>
      </x:c>
      <x:c r="B12" s="25" t="str">
        <x:f>IF(AND('Inventory'!$A18&lt;&gt;"",'Inventory'!$F18="In stock"),IF(ISBLANK('Inventory'!B18),"",'Inventory'!B18),"")</x:f>
      </x:c>
      <x:c r="C12" s="30" t="str">
        <x:f>IF(AND('Inventory'!$A18&lt;&gt;"",'Inventory'!$F18="In stock"),IF(ISBLANK('Inventory'!C18),"",'Inventory'!C18),"")</x:f>
      </x:c>
      <x:c r="D12" s="31" t="str">
        <x:f>IF(AND('Inventory'!$A18&lt;&gt;"",'Inventory'!$F18="In stock"),IF(ISBLANK('Inventory'!D18),"",'Inventory'!D18),"")</x:f>
      </x:c>
      <x:c r="E12" s="25" t="str">
        <x:f>IF(AND('Inventory'!$A18&lt;&gt;"",'Inventory'!$F18="In stock"),IF(ISBLANK('Inventory'!E18),"",'Inventory'!E18),"")</x:f>
      </x:c>
      <x:c r="F12" s="25" t="str">
        <x:f>IF(AND('Inventory'!$A18&lt;&gt;"",'Inventory'!$F18="In stock"),IF(ISBLANK('Inventory'!G18),"",'Inventory'!G18),"")</x:f>
      </x:c>
    </x:row>
    <x:row r="13" ht="24" customHeight="1">
      <x:c r="A13" s="25" t="str">
        <x:f>IF(AND('Inventory'!$A19&lt;&gt;"",'Inventory'!$F19="In stock"),IF(ISBLANK('Inventory'!A19),"",'Inventory'!A19),"")</x:f>
      </x:c>
      <x:c r="B13" s="25" t="str">
        <x:f>IF(AND('Inventory'!$A19&lt;&gt;"",'Inventory'!$F19="In stock"),IF(ISBLANK('Inventory'!B19),"",'Inventory'!B19),"")</x:f>
      </x:c>
      <x:c r="C13" s="30" t="str">
        <x:f>IF(AND('Inventory'!$A19&lt;&gt;"",'Inventory'!$F19="In stock"),IF(ISBLANK('Inventory'!C19),"",'Inventory'!C19),"")</x:f>
      </x:c>
      <x:c r="D13" s="31" t="str">
        <x:f>IF(AND('Inventory'!$A19&lt;&gt;"",'Inventory'!$F19="In stock"),IF(ISBLANK('Inventory'!D19),"",'Inventory'!D19),"")</x:f>
      </x:c>
      <x:c r="E13" s="25" t="str">
        <x:f>IF(AND('Inventory'!$A19&lt;&gt;"",'Inventory'!$F19="In stock"),IF(ISBLANK('Inventory'!E19),"",'Inventory'!E19),"")</x:f>
      </x:c>
      <x:c r="F13" s="25" t="str">
        <x:f>IF(AND('Inventory'!$A19&lt;&gt;"",'Inventory'!$F19="In stock"),IF(ISBLANK('Inventory'!G19),"",'Inventory'!G19),"")</x:f>
      </x:c>
    </x:row>
    <x:row r="14" ht="24" customHeight="1">
      <x:c r="A14" s="25" t="str">
        <x:f>IF(AND('Inventory'!$A20&lt;&gt;"",'Inventory'!$F20="In stock"),IF(ISBLANK('Inventory'!A20),"",'Inventory'!A20),"")</x:f>
      </x:c>
      <x:c r="B14" s="25" t="str">
        <x:f>IF(AND('Inventory'!$A20&lt;&gt;"",'Inventory'!$F20="In stock"),IF(ISBLANK('Inventory'!B20),"",'Inventory'!B20),"")</x:f>
      </x:c>
      <x:c r="C14" s="30" t="str">
        <x:f>IF(AND('Inventory'!$A20&lt;&gt;"",'Inventory'!$F20="In stock"),IF(ISBLANK('Inventory'!C20),"",'Inventory'!C20),"")</x:f>
      </x:c>
      <x:c r="D14" s="31" t="str">
        <x:f>IF(AND('Inventory'!$A20&lt;&gt;"",'Inventory'!$F20="In stock"),IF(ISBLANK('Inventory'!D20),"",'Inventory'!D20),"")</x:f>
      </x:c>
      <x:c r="E14" s="25" t="str">
        <x:f>IF(AND('Inventory'!$A20&lt;&gt;"",'Inventory'!$F20="In stock"),IF(ISBLANK('Inventory'!E20),"",'Inventory'!E20),"")</x:f>
      </x:c>
      <x:c r="F14" s="25" t="str">
        <x:f>IF(AND('Inventory'!$A20&lt;&gt;"",'Inventory'!$F20="In stock"),IF(ISBLANK('Inventory'!G20),"",'Inventory'!G20),"")</x:f>
      </x:c>
    </x:row>
    <x:row r="15" ht="24" customHeight="1">
      <x:c r="A15" s="25" t="str">
        <x:f>IF(AND('Inventory'!$A21&lt;&gt;"",'Inventory'!$F21="In stock"),IF(ISBLANK('Inventory'!A21),"",'Inventory'!A21),"")</x:f>
      </x:c>
      <x:c r="B15" s="25" t="str">
        <x:f>IF(AND('Inventory'!$A21&lt;&gt;"",'Inventory'!$F21="In stock"),IF(ISBLANK('Inventory'!B21),"",'Inventory'!B21),"")</x:f>
      </x:c>
      <x:c r="C15" s="30" t="str">
        <x:f>IF(AND('Inventory'!$A21&lt;&gt;"",'Inventory'!$F21="In stock"),IF(ISBLANK('Inventory'!C21),"",'Inventory'!C21),"")</x:f>
      </x:c>
      <x:c r="D15" s="31" t="str">
        <x:f>IF(AND('Inventory'!$A21&lt;&gt;"",'Inventory'!$F21="In stock"),IF(ISBLANK('Inventory'!D21),"",'Inventory'!D21),"")</x:f>
      </x:c>
      <x:c r="E15" s="25" t="str">
        <x:f>IF(AND('Inventory'!$A21&lt;&gt;"",'Inventory'!$F21="In stock"),IF(ISBLANK('Inventory'!E21),"",'Inventory'!E21),"")</x:f>
      </x:c>
      <x:c r="F15" s="25" t="str">
        <x:f>IF(AND('Inventory'!$A21&lt;&gt;"",'Inventory'!$F21="In stock"),IF(ISBLANK('Inventory'!G21),"",'Inventory'!G21),"")</x:f>
      </x:c>
    </x:row>
    <x:row r="16" ht="24" customHeight="1">
      <x:c r="A16" s="25" t="str">
        <x:f>IF(AND('Inventory'!$A22&lt;&gt;"",'Inventory'!$F22="In stock"),IF(ISBLANK('Inventory'!A22),"",'Inventory'!A22),"")</x:f>
      </x:c>
      <x:c r="B16" s="25" t="str">
        <x:f>IF(AND('Inventory'!$A22&lt;&gt;"",'Inventory'!$F22="In stock"),IF(ISBLANK('Inventory'!B22),"",'Inventory'!B22),"")</x:f>
      </x:c>
      <x:c r="C16" s="30" t="str">
        <x:f>IF(AND('Inventory'!$A22&lt;&gt;"",'Inventory'!$F22="In stock"),IF(ISBLANK('Inventory'!C22),"",'Inventory'!C22),"")</x:f>
      </x:c>
      <x:c r="D16" s="31" t="str">
        <x:f>IF(AND('Inventory'!$A22&lt;&gt;"",'Inventory'!$F22="In stock"),IF(ISBLANK('Inventory'!D22),"",'Inventory'!D22),"")</x:f>
      </x:c>
      <x:c r="E16" s="25" t="str">
        <x:f>IF(AND('Inventory'!$A22&lt;&gt;"",'Inventory'!$F22="In stock"),IF(ISBLANK('Inventory'!E22),"",'Inventory'!E22),"")</x:f>
      </x:c>
      <x:c r="F16" s="25" t="str">
        <x:f>IF(AND('Inventory'!$A22&lt;&gt;"",'Inventory'!$F22="In stock"),IF(ISBLANK('Inventory'!G22),"",'Inventory'!G22),"")</x:f>
      </x:c>
    </x:row>
    <x:row r="17" ht="24" customHeight="1">
      <x:c r="A17" s="25" t="str">
        <x:f>IF(AND('Inventory'!$A23&lt;&gt;"",'Inventory'!$F23="In stock"),IF(ISBLANK('Inventory'!A23),"",'Inventory'!A23),"")</x:f>
      </x:c>
      <x:c r="B17" s="25" t="str">
        <x:f>IF(AND('Inventory'!$A23&lt;&gt;"",'Inventory'!$F23="In stock"),IF(ISBLANK('Inventory'!B23),"",'Inventory'!B23),"")</x:f>
      </x:c>
      <x:c r="C17" s="30" t="str">
        <x:f>IF(AND('Inventory'!$A23&lt;&gt;"",'Inventory'!$F23="In stock"),IF(ISBLANK('Inventory'!C23),"",'Inventory'!C23),"")</x:f>
      </x:c>
      <x:c r="D17" s="31" t="str">
        <x:f>IF(AND('Inventory'!$A23&lt;&gt;"",'Inventory'!$F23="In stock"),IF(ISBLANK('Inventory'!D23),"",'Inventory'!D23),"")</x:f>
      </x:c>
      <x:c r="E17" s="25" t="str">
        <x:f>IF(AND('Inventory'!$A23&lt;&gt;"",'Inventory'!$F23="In stock"),IF(ISBLANK('Inventory'!E23),"",'Inventory'!E23),"")</x:f>
      </x:c>
      <x:c r="F17" s="25" t="str">
        <x:f>IF(AND('Inventory'!$A23&lt;&gt;"",'Inventory'!$F23="In stock"),IF(ISBLANK('Inventory'!G23),"",'Inventory'!G23),"")</x:f>
      </x:c>
    </x:row>
    <x:row r="18" ht="24" customHeight="1">
      <x:c r="A18" s="25" t="str">
        <x:f>IF(AND('Inventory'!$A24&lt;&gt;"",'Inventory'!$F24="In stock"),IF(ISBLANK('Inventory'!A24),"",'Inventory'!A24),"")</x:f>
      </x:c>
      <x:c r="B18" s="25" t="str">
        <x:f>IF(AND('Inventory'!$A24&lt;&gt;"",'Inventory'!$F24="In stock"),IF(ISBLANK('Inventory'!B24),"",'Inventory'!B24),"")</x:f>
      </x:c>
      <x:c r="C18" s="30" t="str">
        <x:f>IF(AND('Inventory'!$A24&lt;&gt;"",'Inventory'!$F24="In stock"),IF(ISBLANK('Inventory'!C24),"",'Inventory'!C24),"")</x:f>
      </x:c>
      <x:c r="D18" s="31" t="str">
        <x:f>IF(AND('Inventory'!$A24&lt;&gt;"",'Inventory'!$F24="In stock"),IF(ISBLANK('Inventory'!D24),"",'Inventory'!D24),"")</x:f>
      </x:c>
      <x:c r="E18" s="25" t="str">
        <x:f>IF(AND('Inventory'!$A24&lt;&gt;"",'Inventory'!$F24="In stock"),IF(ISBLANK('Inventory'!E24),"",'Inventory'!E24),"")</x:f>
      </x:c>
      <x:c r="F18" s="25" t="str">
        <x:f>IF(AND('Inventory'!$A24&lt;&gt;"",'Inventory'!$F24="In stock"),IF(ISBLANK('Inventory'!G24),"",'Inventory'!G24),"")</x:f>
      </x:c>
    </x:row>
    <x:row r="19" ht="24" customHeight="1">
      <x:c r="A19" s="25" t="str">
        <x:f>IF(AND('Inventory'!$A25&lt;&gt;"",'Inventory'!$F25="In stock"),IF(ISBLANK('Inventory'!A25),"",'Inventory'!A25),"")</x:f>
      </x:c>
      <x:c r="B19" s="25" t="str">
        <x:f>IF(AND('Inventory'!$A25&lt;&gt;"",'Inventory'!$F25="In stock"),IF(ISBLANK('Inventory'!B25),"",'Inventory'!B25),"")</x:f>
      </x:c>
      <x:c r="C19" s="30" t="str">
        <x:f>IF(AND('Inventory'!$A25&lt;&gt;"",'Inventory'!$F25="In stock"),IF(ISBLANK('Inventory'!C25),"",'Inventory'!C25),"")</x:f>
      </x:c>
      <x:c r="D19" s="31" t="str">
        <x:f>IF(AND('Inventory'!$A25&lt;&gt;"",'Inventory'!$F25="In stock"),IF(ISBLANK('Inventory'!D25),"",'Inventory'!D25),"")</x:f>
      </x:c>
      <x:c r="E19" s="25" t="str">
        <x:f>IF(AND('Inventory'!$A25&lt;&gt;"",'Inventory'!$F25="In stock"),IF(ISBLANK('Inventory'!E25),"",'Inventory'!E25),"")</x:f>
      </x:c>
      <x:c r="F19" s="25" t="str">
        <x:f>IF(AND('Inventory'!$A25&lt;&gt;"",'Inventory'!$F25="In stock"),IF(ISBLANK('Inventory'!G25),"",'Inventory'!G25),"")</x:f>
      </x:c>
    </x:row>
    <x:row r="20" ht="24" customHeight="1">
      <x:c r="A20" s="25" t="str">
        <x:f>IF(AND('Inventory'!$A26&lt;&gt;"",'Inventory'!$F26="In stock"),IF(ISBLANK('Inventory'!A26),"",'Inventory'!A26),"")</x:f>
      </x:c>
      <x:c r="B20" s="25" t="str">
        <x:f>IF(AND('Inventory'!$A26&lt;&gt;"",'Inventory'!$F26="In stock"),IF(ISBLANK('Inventory'!B26),"",'Inventory'!B26),"")</x:f>
      </x:c>
      <x:c r="C20" s="30" t="str">
        <x:f>IF(AND('Inventory'!$A26&lt;&gt;"",'Inventory'!$F26="In stock"),IF(ISBLANK('Inventory'!C26),"",'Inventory'!C26),"")</x:f>
      </x:c>
      <x:c r="D20" s="31" t="str">
        <x:f>IF(AND('Inventory'!$A26&lt;&gt;"",'Inventory'!$F26="In stock"),IF(ISBLANK('Inventory'!D26),"",'Inventory'!D26),"")</x:f>
      </x:c>
      <x:c r="E20" s="25" t="str">
        <x:f>IF(AND('Inventory'!$A26&lt;&gt;"",'Inventory'!$F26="In stock"),IF(ISBLANK('Inventory'!E26),"",'Inventory'!E26),"")</x:f>
      </x:c>
      <x:c r="F20" s="25" t="str">
        <x:f>IF(AND('Inventory'!$A26&lt;&gt;"",'Inventory'!$F26="In stock"),IF(ISBLANK('Inventory'!G26),"",'Inventory'!G26),"")</x:f>
      </x:c>
    </x:row>
    <x:row r="21" ht="24" customHeight="1">
      <x:c r="A21" s="25" t="str">
        <x:f>IF(AND('Inventory'!$A27&lt;&gt;"",'Inventory'!$F27="In stock"),IF(ISBLANK('Inventory'!A27),"",'Inventory'!A27),"")</x:f>
      </x:c>
      <x:c r="B21" s="25" t="str">
        <x:f>IF(AND('Inventory'!$A27&lt;&gt;"",'Inventory'!$F27="In stock"),IF(ISBLANK('Inventory'!B27),"",'Inventory'!B27),"")</x:f>
      </x:c>
      <x:c r="C21" s="30" t="str">
        <x:f>IF(AND('Inventory'!$A27&lt;&gt;"",'Inventory'!$F27="In stock"),IF(ISBLANK('Inventory'!C27),"",'Inventory'!C27),"")</x:f>
      </x:c>
      <x:c r="D21" s="31" t="str">
        <x:f>IF(AND('Inventory'!$A27&lt;&gt;"",'Inventory'!$F27="In stock"),IF(ISBLANK('Inventory'!D27),"",'Inventory'!D27),"")</x:f>
      </x:c>
      <x:c r="E21" s="25" t="str">
        <x:f>IF(AND('Inventory'!$A27&lt;&gt;"",'Inventory'!$F27="In stock"),IF(ISBLANK('Inventory'!E27),"",'Inventory'!E27),"")</x:f>
      </x:c>
      <x:c r="F21" s="25" t="str">
        <x:f>IF(AND('Inventory'!$A27&lt;&gt;"",'Inventory'!$F27="In stock"),IF(ISBLANK('Inventory'!G27),"",'Inventory'!G27),"")</x:f>
      </x:c>
    </x:row>
    <x:row r="22" ht="24" customHeight="1">
      <x:c r="A22" s="25" t="str">
        <x:f>IF(AND('Inventory'!$A28&lt;&gt;"",'Inventory'!$F28="In stock"),IF(ISBLANK('Inventory'!A28),"",'Inventory'!A28),"")</x:f>
      </x:c>
      <x:c r="B22" s="25" t="str">
        <x:f>IF(AND('Inventory'!$A28&lt;&gt;"",'Inventory'!$F28="In stock"),IF(ISBLANK('Inventory'!B28),"",'Inventory'!B28),"")</x:f>
      </x:c>
      <x:c r="C22" s="30" t="str">
        <x:f>IF(AND('Inventory'!$A28&lt;&gt;"",'Inventory'!$F28="In stock"),IF(ISBLANK('Inventory'!C28),"",'Inventory'!C28),"")</x:f>
      </x:c>
      <x:c r="D22" s="31" t="str">
        <x:f>IF(AND('Inventory'!$A28&lt;&gt;"",'Inventory'!$F28="In stock"),IF(ISBLANK('Inventory'!D28),"",'Inventory'!D28),"")</x:f>
      </x:c>
      <x:c r="E22" s="25" t="str">
        <x:f>IF(AND('Inventory'!$A28&lt;&gt;"",'Inventory'!$F28="In stock"),IF(ISBLANK('Inventory'!E28),"",'Inventory'!E28),"")</x:f>
      </x:c>
      <x:c r="F22" s="25" t="str">
        <x:f>IF(AND('Inventory'!$A28&lt;&gt;"",'Inventory'!$F28="In stock"),IF(ISBLANK('Inventory'!G28),"",'Inventory'!G28),"")</x:f>
      </x:c>
    </x:row>
    <x:row r="23" ht="24" customHeight="1">
      <x:c r="A23" s="25" t="str">
        <x:f>IF(AND('Inventory'!$A29&lt;&gt;"",'Inventory'!$F29="In stock"),IF(ISBLANK('Inventory'!A29),"",'Inventory'!A29),"")</x:f>
      </x:c>
      <x:c r="B23" s="25" t="str">
        <x:f>IF(AND('Inventory'!$A29&lt;&gt;"",'Inventory'!$F29="In stock"),IF(ISBLANK('Inventory'!B29),"",'Inventory'!B29),"")</x:f>
      </x:c>
      <x:c r="C23" s="30" t="str">
        <x:f>IF(AND('Inventory'!$A29&lt;&gt;"",'Inventory'!$F29="In stock"),IF(ISBLANK('Inventory'!C29),"",'Inventory'!C29),"")</x:f>
      </x:c>
      <x:c r="D23" s="31" t="str">
        <x:f>IF(AND('Inventory'!$A29&lt;&gt;"",'Inventory'!$F29="In stock"),IF(ISBLANK('Inventory'!D29),"",'Inventory'!D29),"")</x:f>
      </x:c>
      <x:c r="E23" s="25" t="str">
        <x:f>IF(AND('Inventory'!$A29&lt;&gt;"",'Inventory'!$F29="In stock"),IF(ISBLANK('Inventory'!E29),"",'Inventory'!E29),"")</x:f>
      </x:c>
      <x:c r="F23" s="25" t="str">
        <x:f>IF(AND('Inventory'!$A29&lt;&gt;"",'Inventory'!$F29="In stock"),IF(ISBLANK('Inventory'!G29),"",'Inventory'!G29),"")</x:f>
      </x:c>
    </x:row>
    <x:row r="24" ht="24" customHeight="1">
      <x:c r="A24" s="25" t="str">
        <x:f>IF(AND('Inventory'!$A30&lt;&gt;"",'Inventory'!$F30="In stock"),IF(ISBLANK('Inventory'!A30),"",'Inventory'!A30),"")</x:f>
      </x:c>
      <x:c r="B24" s="25" t="str">
        <x:f>IF(AND('Inventory'!$A30&lt;&gt;"",'Inventory'!$F30="In stock"),IF(ISBLANK('Inventory'!B30),"",'Inventory'!B30),"")</x:f>
      </x:c>
      <x:c r="C24" s="30" t="str">
        <x:f>IF(AND('Inventory'!$A30&lt;&gt;"",'Inventory'!$F30="In stock"),IF(ISBLANK('Inventory'!C30),"",'Inventory'!C30),"")</x:f>
      </x:c>
      <x:c r="D24" s="31" t="str">
        <x:f>IF(AND('Inventory'!$A30&lt;&gt;"",'Inventory'!$F30="In stock"),IF(ISBLANK('Inventory'!D30),"",'Inventory'!D30),"")</x:f>
      </x:c>
      <x:c r="E24" s="25" t="str">
        <x:f>IF(AND('Inventory'!$A30&lt;&gt;"",'Inventory'!$F30="In stock"),IF(ISBLANK('Inventory'!E30),"",'Inventory'!E30),"")</x:f>
      </x:c>
      <x:c r="F24" s="25" t="str">
        <x:f>IF(AND('Inventory'!$A30&lt;&gt;"",'Inventory'!$F30="In stock"),IF(ISBLANK('Inventory'!G30),"",'Inventory'!G30),"")</x:f>
      </x:c>
    </x:row>
    <x:row r="25" ht="24" customHeight="1">
      <x:c r="A25" s="25" t="str">
        <x:f>IF(AND('Inventory'!$A31&lt;&gt;"",'Inventory'!$F31="In stock"),IF(ISBLANK('Inventory'!A31),"",'Inventory'!A31),"")</x:f>
      </x:c>
      <x:c r="B25" s="25" t="str">
        <x:f>IF(AND('Inventory'!$A31&lt;&gt;"",'Inventory'!$F31="In stock"),IF(ISBLANK('Inventory'!B31),"",'Inventory'!B31),"")</x:f>
      </x:c>
      <x:c r="C25" s="30" t="str">
        <x:f>IF(AND('Inventory'!$A31&lt;&gt;"",'Inventory'!$F31="In stock"),IF(ISBLANK('Inventory'!C31),"",'Inventory'!C31),"")</x:f>
      </x:c>
      <x:c r="D25" s="31" t="str">
        <x:f>IF(AND('Inventory'!$A31&lt;&gt;"",'Inventory'!$F31="In stock"),IF(ISBLANK('Inventory'!D31),"",'Inventory'!D31),"")</x:f>
      </x:c>
      <x:c r="E25" s="25" t="str">
        <x:f>IF(AND('Inventory'!$A31&lt;&gt;"",'Inventory'!$F31="In stock"),IF(ISBLANK('Inventory'!E31),"",'Inventory'!E31),"")</x:f>
      </x:c>
      <x:c r="F25" s="25" t="str">
        <x:f>IF(AND('Inventory'!$A31&lt;&gt;"",'Inventory'!$F31="In stock"),IF(ISBLANK('Inventory'!G31),"",'Inventory'!G31),"")</x:f>
      </x:c>
    </x:row>
    <x:row r="26" ht="24" customHeight="1">
      <x:c r="A26" s="25" t="str">
        <x:f>IF(AND('Inventory'!$A32&lt;&gt;"",'Inventory'!$F32="In stock"),IF(ISBLANK('Inventory'!A32),"",'Inventory'!A32),"")</x:f>
      </x:c>
      <x:c r="B26" s="25" t="str">
        <x:f>IF(AND('Inventory'!$A32&lt;&gt;"",'Inventory'!$F32="In stock"),IF(ISBLANK('Inventory'!B32),"",'Inventory'!B32),"")</x:f>
      </x:c>
      <x:c r="C26" s="30" t="str">
        <x:f>IF(AND('Inventory'!$A32&lt;&gt;"",'Inventory'!$F32="In stock"),IF(ISBLANK('Inventory'!C32),"",'Inventory'!C32),"")</x:f>
      </x:c>
      <x:c r="D26" s="31" t="str">
        <x:f>IF(AND('Inventory'!$A32&lt;&gt;"",'Inventory'!$F32="In stock"),IF(ISBLANK('Inventory'!D32),"",'Inventory'!D32),"")</x:f>
      </x:c>
      <x:c r="E26" s="25" t="str">
        <x:f>IF(AND('Inventory'!$A32&lt;&gt;"",'Inventory'!$F32="In stock"),IF(ISBLANK('Inventory'!E32),"",'Inventory'!E32),"")</x:f>
      </x:c>
      <x:c r="F26" s="25" t="str">
        <x:f>IF(AND('Inventory'!$A32&lt;&gt;"",'Inventory'!$F32="In stock"),IF(ISBLANK('Inventory'!G32),"",'Inventory'!G32),"")</x:f>
      </x:c>
    </x:row>
    <x:row r="27" ht="24" customHeight="1">
      <x:c r="A27" s="25" t="str">
        <x:f>IF(AND('Inventory'!$A33&lt;&gt;"",'Inventory'!$F33="In stock"),IF(ISBLANK('Inventory'!A33),"",'Inventory'!A33),"")</x:f>
      </x:c>
      <x:c r="B27" s="25" t="str">
        <x:f>IF(AND('Inventory'!$A33&lt;&gt;"",'Inventory'!$F33="In stock"),IF(ISBLANK('Inventory'!B33),"",'Inventory'!B33),"")</x:f>
      </x:c>
      <x:c r="C27" s="30" t="str">
        <x:f>IF(AND('Inventory'!$A33&lt;&gt;"",'Inventory'!$F33="In stock"),IF(ISBLANK('Inventory'!C33),"",'Inventory'!C33),"")</x:f>
      </x:c>
      <x:c r="D27" s="31" t="str">
        <x:f>IF(AND('Inventory'!$A33&lt;&gt;"",'Inventory'!$F33="In stock"),IF(ISBLANK('Inventory'!D33),"",'Inventory'!D33),"")</x:f>
      </x:c>
      <x:c r="E27" s="25" t="str">
        <x:f>IF(AND('Inventory'!$A33&lt;&gt;"",'Inventory'!$F33="In stock"),IF(ISBLANK('Inventory'!E33),"",'Inventory'!E33),"")</x:f>
      </x:c>
      <x:c r="F27" s="25" t="str">
        <x:f>IF(AND('Inventory'!$A33&lt;&gt;"",'Inventory'!$F33="In stock"),IF(ISBLANK('Inventory'!G33),"",'Inventory'!G33),"")</x:f>
      </x:c>
    </x:row>
    <x:row r="28" ht="24" customHeight="1">
      <x:c r="A28" s="25" t="str">
        <x:f>IF(AND('Inventory'!$A34&lt;&gt;"",'Inventory'!$F34="In stock"),IF(ISBLANK('Inventory'!A34),"",'Inventory'!A34),"")</x:f>
      </x:c>
      <x:c r="B28" s="25" t="str">
        <x:f>IF(AND('Inventory'!$A34&lt;&gt;"",'Inventory'!$F34="In stock"),IF(ISBLANK('Inventory'!B34),"",'Inventory'!B34),"")</x:f>
      </x:c>
      <x:c r="C28" s="30" t="str">
        <x:f>IF(AND('Inventory'!$A34&lt;&gt;"",'Inventory'!$F34="In stock"),IF(ISBLANK('Inventory'!C34),"",'Inventory'!C34),"")</x:f>
      </x:c>
      <x:c r="D28" s="31" t="str">
        <x:f>IF(AND('Inventory'!$A34&lt;&gt;"",'Inventory'!$F34="In stock"),IF(ISBLANK('Inventory'!D34),"",'Inventory'!D34),"")</x:f>
      </x:c>
      <x:c r="E28" s="25" t="str">
        <x:f>IF(AND('Inventory'!$A34&lt;&gt;"",'Inventory'!$F34="In stock"),IF(ISBLANK('Inventory'!E34),"",'Inventory'!E34),"")</x:f>
      </x:c>
      <x:c r="F28" s="25" t="str">
        <x:f>IF(AND('Inventory'!$A34&lt;&gt;"",'Inventory'!$F34="In stock"),IF(ISBLANK('Inventory'!G34),"",'Inventory'!G34),"")</x:f>
      </x:c>
    </x:row>
    <x:row r="29" ht="24" customHeight="1">
      <x:c r="A29" s="25" t="str">
        <x:f>IF(AND('Inventory'!$A35&lt;&gt;"",'Inventory'!$F35="In stock"),IF(ISBLANK('Inventory'!A35),"",'Inventory'!A35),"")</x:f>
      </x:c>
      <x:c r="B29" s="25" t="str">
        <x:f>IF(AND('Inventory'!$A35&lt;&gt;"",'Inventory'!$F35="In stock"),IF(ISBLANK('Inventory'!B35),"",'Inventory'!B35),"")</x:f>
      </x:c>
      <x:c r="C29" s="30" t="str">
        <x:f>IF(AND('Inventory'!$A35&lt;&gt;"",'Inventory'!$F35="In stock"),IF(ISBLANK('Inventory'!C35),"",'Inventory'!C35),"")</x:f>
      </x:c>
      <x:c r="D29" s="31" t="str">
        <x:f>IF(AND('Inventory'!$A35&lt;&gt;"",'Inventory'!$F35="In stock"),IF(ISBLANK('Inventory'!D35),"",'Inventory'!D35),"")</x:f>
      </x:c>
      <x:c r="E29" s="25" t="str">
        <x:f>IF(AND('Inventory'!$A35&lt;&gt;"",'Inventory'!$F35="In stock"),IF(ISBLANK('Inventory'!E35),"",'Inventory'!E35),"")</x:f>
      </x:c>
      <x:c r="F29" s="25" t="str">
        <x:f>IF(AND('Inventory'!$A35&lt;&gt;"",'Inventory'!$F35="In stock"),IF(ISBLANK('Inventory'!G35),"",'Inventory'!G35),"")</x:f>
      </x:c>
    </x:row>
    <x:row r="30" ht="24" customHeight="1">
      <x:c r="A30" s="25" t="str">
        <x:f>IF(AND('Inventory'!$A36&lt;&gt;"",'Inventory'!$F36="In stock"),IF(ISBLANK('Inventory'!A36),"",'Inventory'!A36),"")</x:f>
      </x:c>
      <x:c r="B30" s="25" t="str">
        <x:f>IF(AND('Inventory'!$A36&lt;&gt;"",'Inventory'!$F36="In stock"),IF(ISBLANK('Inventory'!B36),"",'Inventory'!B36),"")</x:f>
      </x:c>
      <x:c r="C30" s="30" t="str">
        <x:f>IF(AND('Inventory'!$A36&lt;&gt;"",'Inventory'!$F36="In stock"),IF(ISBLANK('Inventory'!C36),"",'Inventory'!C36),"")</x:f>
      </x:c>
      <x:c r="D30" s="31" t="str">
        <x:f>IF(AND('Inventory'!$A36&lt;&gt;"",'Inventory'!$F36="In stock"),IF(ISBLANK('Inventory'!D36),"",'Inventory'!D36),"")</x:f>
      </x:c>
      <x:c r="E30" s="25" t="str">
        <x:f>IF(AND('Inventory'!$A36&lt;&gt;"",'Inventory'!$F36="In stock"),IF(ISBLANK('Inventory'!E36),"",'Inventory'!E36),"")</x:f>
      </x:c>
      <x:c r="F30" s="25" t="str">
        <x:f>IF(AND('Inventory'!$A36&lt;&gt;"",'Inventory'!$F36="In stock"),IF(ISBLANK('Inventory'!G36),"",'Inventory'!G36),"")</x:f>
      </x:c>
    </x:row>
    <x:row r="31" ht="24" customHeight="1">
      <x:c r="A31" s="25" t="str">
        <x:f>IF(AND('Inventory'!$A37&lt;&gt;"",'Inventory'!$F37="In stock"),IF(ISBLANK('Inventory'!A37),"",'Inventory'!A37),"")</x:f>
      </x:c>
      <x:c r="B31" s="25" t="str">
        <x:f>IF(AND('Inventory'!$A37&lt;&gt;"",'Inventory'!$F37="In stock"),IF(ISBLANK('Inventory'!B37),"",'Inventory'!B37),"")</x:f>
      </x:c>
      <x:c r="C31" s="30" t="str">
        <x:f>IF(AND('Inventory'!$A37&lt;&gt;"",'Inventory'!$F37="In stock"),IF(ISBLANK('Inventory'!C37),"",'Inventory'!C37),"")</x:f>
      </x:c>
      <x:c r="D31" s="31" t="str">
        <x:f>IF(AND('Inventory'!$A37&lt;&gt;"",'Inventory'!$F37="In stock"),IF(ISBLANK('Inventory'!D37),"",'Inventory'!D37),"")</x:f>
      </x:c>
      <x:c r="E31" s="25" t="str">
        <x:f>IF(AND('Inventory'!$A37&lt;&gt;"",'Inventory'!$F37="In stock"),IF(ISBLANK('Inventory'!E37),"",'Inventory'!E37),"")</x:f>
      </x:c>
      <x:c r="F31" s="25" t="str">
        <x:f>IF(AND('Inventory'!$A37&lt;&gt;"",'Inventory'!$F37="In stock"),IF(ISBLANK('Inventory'!G37),"",'Inventory'!G37),"")</x:f>
      </x:c>
    </x:row>
    <x:row r="32" ht="24" customHeight="1">
      <x:c r="A32" s="25" t="str">
        <x:f>IF(AND('Inventory'!$A38&lt;&gt;"",'Inventory'!$F38="In stock"),IF(ISBLANK('Inventory'!A38),"",'Inventory'!A38),"")</x:f>
      </x:c>
      <x:c r="B32" s="25" t="str">
        <x:f>IF(AND('Inventory'!$A38&lt;&gt;"",'Inventory'!$F38="In stock"),IF(ISBLANK('Inventory'!B38),"",'Inventory'!B38),"")</x:f>
      </x:c>
      <x:c r="C32" s="30" t="str">
        <x:f>IF(AND('Inventory'!$A38&lt;&gt;"",'Inventory'!$F38="In stock"),IF(ISBLANK('Inventory'!C38),"",'Inventory'!C38),"")</x:f>
      </x:c>
      <x:c r="D32" s="31" t="str">
        <x:f>IF(AND('Inventory'!$A38&lt;&gt;"",'Inventory'!$F38="In stock"),IF(ISBLANK('Inventory'!D38),"",'Inventory'!D38),"")</x:f>
      </x:c>
      <x:c r="E32" s="25" t="str">
        <x:f>IF(AND('Inventory'!$A38&lt;&gt;"",'Inventory'!$F38="In stock"),IF(ISBLANK('Inventory'!E38),"",'Inventory'!E38),"")</x:f>
      </x:c>
      <x:c r="F32" s="25" t="str">
        <x:f>IF(AND('Inventory'!$A38&lt;&gt;"",'Inventory'!$F38="In stock"),IF(ISBLANK('Inventory'!G38),"",'Inventory'!G38),"")</x:f>
      </x:c>
    </x:row>
    <x:row r="33" ht="24" customHeight="1">
      <x:c r="A33" s="25" t="str">
        <x:f>IF(AND('Inventory'!$A39&lt;&gt;"",'Inventory'!$F39="In stock"),IF(ISBLANK('Inventory'!A39),"",'Inventory'!A39),"")</x:f>
      </x:c>
      <x:c r="B33" s="25" t="str">
        <x:f>IF(AND('Inventory'!$A39&lt;&gt;"",'Inventory'!$F39="In stock"),IF(ISBLANK('Inventory'!B39),"",'Inventory'!B39),"")</x:f>
      </x:c>
      <x:c r="C33" s="30" t="str">
        <x:f>IF(AND('Inventory'!$A39&lt;&gt;"",'Inventory'!$F39="In stock"),IF(ISBLANK('Inventory'!C39),"",'Inventory'!C39),"")</x:f>
      </x:c>
      <x:c r="D33" s="31" t="str">
        <x:f>IF(AND('Inventory'!$A39&lt;&gt;"",'Inventory'!$F39="In stock"),IF(ISBLANK('Inventory'!D39),"",'Inventory'!D39),"")</x:f>
      </x:c>
      <x:c r="E33" s="25" t="str">
        <x:f>IF(AND('Inventory'!$A39&lt;&gt;"",'Inventory'!$F39="In stock"),IF(ISBLANK('Inventory'!E39),"",'Inventory'!E39),"")</x:f>
      </x:c>
      <x:c r="F33" s="25" t="str">
        <x:f>IF(AND('Inventory'!$A39&lt;&gt;"",'Inventory'!$F39="In stock"),IF(ISBLANK('Inventory'!G39),"",'Inventory'!G39),"")</x:f>
      </x:c>
    </x:row>
    <x:row r="34" ht="24" customHeight="1">
      <x:c r="A34" s="25" t="str">
        <x:f>IF(AND('Inventory'!$A40&lt;&gt;"",'Inventory'!$F40="In stock"),IF(ISBLANK('Inventory'!A40),"",'Inventory'!A40),"")</x:f>
      </x:c>
      <x:c r="B34" s="25" t="str">
        <x:f>IF(AND('Inventory'!$A40&lt;&gt;"",'Inventory'!$F40="In stock"),IF(ISBLANK('Inventory'!B40),"",'Inventory'!B40),"")</x:f>
      </x:c>
      <x:c r="C34" s="30" t="str">
        <x:f>IF(AND('Inventory'!$A40&lt;&gt;"",'Inventory'!$F40="In stock"),IF(ISBLANK('Inventory'!C40),"",'Inventory'!C40),"")</x:f>
      </x:c>
      <x:c r="D34" s="31" t="str">
        <x:f>IF(AND('Inventory'!$A40&lt;&gt;"",'Inventory'!$F40="In stock"),IF(ISBLANK('Inventory'!D40),"",'Inventory'!D40),"")</x:f>
      </x:c>
      <x:c r="E34" s="25" t="str">
        <x:f>IF(AND('Inventory'!$A40&lt;&gt;"",'Inventory'!$F40="In stock"),IF(ISBLANK('Inventory'!E40),"",'Inventory'!E40),"")</x:f>
      </x:c>
      <x:c r="F34" s="25" t="str">
        <x:f>IF(AND('Inventory'!$A40&lt;&gt;"",'Inventory'!$F40="In stock"),IF(ISBLANK('Inventory'!G40),"",'Inventory'!G40),"")</x:f>
      </x:c>
    </x:row>
    <x:row r="35" ht="24" customHeight="1">
      <x:c r="A35" s="25" t="str">
        <x:f>IF(AND('Inventory'!$A41&lt;&gt;"",'Inventory'!$F41="In stock"),IF(ISBLANK('Inventory'!A41),"",'Inventory'!A41),"")</x:f>
      </x:c>
      <x:c r="B35" s="25" t="str">
        <x:f>IF(AND('Inventory'!$A41&lt;&gt;"",'Inventory'!$F41="In stock"),IF(ISBLANK('Inventory'!B41),"",'Inventory'!B41),"")</x:f>
      </x:c>
      <x:c r="C35" s="30" t="str">
        <x:f>IF(AND('Inventory'!$A41&lt;&gt;"",'Inventory'!$F41="In stock"),IF(ISBLANK('Inventory'!C41),"",'Inventory'!C41),"")</x:f>
      </x:c>
      <x:c r="D35" s="31" t="str">
        <x:f>IF(AND('Inventory'!$A41&lt;&gt;"",'Inventory'!$F41="In stock"),IF(ISBLANK('Inventory'!D41),"",'Inventory'!D41),"")</x:f>
      </x:c>
      <x:c r="E35" s="25" t="str">
        <x:f>IF(AND('Inventory'!$A41&lt;&gt;"",'Inventory'!$F41="In stock"),IF(ISBLANK('Inventory'!E41),"",'Inventory'!E41),"")</x:f>
      </x:c>
      <x:c r="F35" s="25" t="str">
        <x:f>IF(AND('Inventory'!$A41&lt;&gt;"",'Inventory'!$F41="In stock"),IF(ISBLANK('Inventory'!G41),"",'Inventory'!G41),"")</x:f>
      </x:c>
    </x:row>
    <x:row r="36" ht="24" customHeight="1">
      <x:c r="A36" s="25" t="str">
        <x:f>IF(AND('Inventory'!$A42&lt;&gt;"",'Inventory'!$F42="In stock"),IF(ISBLANK('Inventory'!A42),"",'Inventory'!A42),"")</x:f>
      </x:c>
      <x:c r="B36" s="25" t="str">
        <x:f>IF(AND('Inventory'!$A42&lt;&gt;"",'Inventory'!$F42="In stock"),IF(ISBLANK('Inventory'!B42),"",'Inventory'!B42),"")</x:f>
      </x:c>
      <x:c r="C36" s="30" t="str">
        <x:f>IF(AND('Inventory'!$A42&lt;&gt;"",'Inventory'!$F42="In stock"),IF(ISBLANK('Inventory'!C42),"",'Inventory'!C42),"")</x:f>
      </x:c>
      <x:c r="D36" s="31" t="str">
        <x:f>IF(AND('Inventory'!$A42&lt;&gt;"",'Inventory'!$F42="In stock"),IF(ISBLANK('Inventory'!D42),"",'Inventory'!D42),"")</x:f>
      </x:c>
      <x:c r="E36" s="25" t="str">
        <x:f>IF(AND('Inventory'!$A42&lt;&gt;"",'Inventory'!$F42="In stock"),IF(ISBLANK('Inventory'!E42),"",'Inventory'!E42),"")</x:f>
      </x:c>
      <x:c r="F36" s="25" t="str">
        <x:f>IF(AND('Inventory'!$A42&lt;&gt;"",'Inventory'!$F42="In stock"),IF(ISBLANK('Inventory'!G42),"",'Inventory'!G42),"")</x:f>
      </x:c>
    </x:row>
    <x:row r="37" ht="24" customHeight="1">
      <x:c r="A37" s="25" t="str">
        <x:f>IF(AND('Inventory'!$A43&lt;&gt;"",'Inventory'!$F43="In stock"),IF(ISBLANK('Inventory'!A43),"",'Inventory'!A43),"")</x:f>
      </x:c>
      <x:c r="B37" s="25" t="str">
        <x:f>IF(AND('Inventory'!$A43&lt;&gt;"",'Inventory'!$F43="In stock"),IF(ISBLANK('Inventory'!B43),"",'Inventory'!B43),"")</x:f>
      </x:c>
      <x:c r="C37" s="30" t="str">
        <x:f>IF(AND('Inventory'!$A43&lt;&gt;"",'Inventory'!$F43="In stock"),IF(ISBLANK('Inventory'!C43),"",'Inventory'!C43),"")</x:f>
      </x:c>
      <x:c r="D37" s="31" t="str">
        <x:f>IF(AND('Inventory'!$A43&lt;&gt;"",'Inventory'!$F43="In stock"),IF(ISBLANK('Inventory'!D43),"",'Inventory'!D43),"")</x:f>
      </x:c>
      <x:c r="E37" s="25" t="str">
        <x:f>IF(AND('Inventory'!$A43&lt;&gt;"",'Inventory'!$F43="In stock"),IF(ISBLANK('Inventory'!E43),"",'Inventory'!E43),"")</x:f>
      </x:c>
      <x:c r="F37" s="25" t="str">
        <x:f>IF(AND('Inventory'!$A43&lt;&gt;"",'Inventory'!$F43="In stock"),IF(ISBLANK('Inventory'!G43),"",'Inventory'!G43),"")</x:f>
      </x:c>
    </x:row>
    <x:row r="38" ht="24" customHeight="1">
      <x:c r="A38" s="25" t="str">
        <x:f>IF(AND('Inventory'!$A44&lt;&gt;"",'Inventory'!$F44="In stock"),IF(ISBLANK('Inventory'!A44),"",'Inventory'!A44),"")</x:f>
      </x:c>
      <x:c r="B38" s="25" t="str">
        <x:f>IF(AND('Inventory'!$A44&lt;&gt;"",'Inventory'!$F44="In stock"),IF(ISBLANK('Inventory'!B44),"",'Inventory'!B44),"")</x:f>
      </x:c>
      <x:c r="C38" s="30" t="str">
        <x:f>IF(AND('Inventory'!$A44&lt;&gt;"",'Inventory'!$F44="In stock"),IF(ISBLANK('Inventory'!C44),"",'Inventory'!C44),"")</x:f>
      </x:c>
      <x:c r="D38" s="31" t="str">
        <x:f>IF(AND('Inventory'!$A44&lt;&gt;"",'Inventory'!$F44="In stock"),IF(ISBLANK('Inventory'!D44),"",'Inventory'!D44),"")</x:f>
      </x:c>
      <x:c r="E38" s="25" t="str">
        <x:f>IF(AND('Inventory'!$A44&lt;&gt;"",'Inventory'!$F44="In stock"),IF(ISBLANK('Inventory'!E44),"",'Inventory'!E44),"")</x:f>
      </x:c>
      <x:c r="F38" s="25" t="str">
        <x:f>IF(AND('Inventory'!$A44&lt;&gt;"",'Inventory'!$F44="In stock"),IF(ISBLANK('Inventory'!G44),"",'Inventory'!G44),"")</x:f>
      </x:c>
    </x:row>
    <x:row r="39" ht="24" customHeight="1">
      <x:c r="A39" s="25" t="str">
        <x:f>IF(AND('Inventory'!$A45&lt;&gt;"",'Inventory'!$F45="In stock"),IF(ISBLANK('Inventory'!A45),"",'Inventory'!A45),"")</x:f>
      </x:c>
      <x:c r="B39" s="25" t="str">
        <x:f>IF(AND('Inventory'!$A45&lt;&gt;"",'Inventory'!$F45="In stock"),IF(ISBLANK('Inventory'!B45),"",'Inventory'!B45),"")</x:f>
      </x:c>
      <x:c r="C39" s="30" t="str">
        <x:f>IF(AND('Inventory'!$A45&lt;&gt;"",'Inventory'!$F45="In stock"),IF(ISBLANK('Inventory'!C45),"",'Inventory'!C45),"")</x:f>
      </x:c>
      <x:c r="D39" s="31" t="str">
        <x:f>IF(AND('Inventory'!$A45&lt;&gt;"",'Inventory'!$F45="In stock"),IF(ISBLANK('Inventory'!D45),"",'Inventory'!D45),"")</x:f>
      </x:c>
      <x:c r="E39" s="25" t="str">
        <x:f>IF(AND('Inventory'!$A45&lt;&gt;"",'Inventory'!$F45="In stock"),IF(ISBLANK('Inventory'!E45),"",'Inventory'!E45),"")</x:f>
      </x:c>
      <x:c r="F39" s="25" t="str">
        <x:f>IF(AND('Inventory'!$A45&lt;&gt;"",'Inventory'!$F45="In stock"),IF(ISBLANK('Inventory'!G45),"",'Inventory'!G45),"")</x:f>
      </x:c>
    </x:row>
    <x:row r="40" ht="24" customHeight="1">
      <x:c r="A40" s="25" t="str">
        <x:f>IF(AND('Inventory'!$A46&lt;&gt;"",'Inventory'!$F46="In stock"),IF(ISBLANK('Inventory'!A46),"",'Inventory'!A46),"")</x:f>
      </x:c>
      <x:c r="B40" s="25" t="str">
        <x:f>IF(AND('Inventory'!$A46&lt;&gt;"",'Inventory'!$F46="In stock"),IF(ISBLANK('Inventory'!B46),"",'Inventory'!B46),"")</x:f>
      </x:c>
      <x:c r="C40" s="30" t="str">
        <x:f>IF(AND('Inventory'!$A46&lt;&gt;"",'Inventory'!$F46="In stock"),IF(ISBLANK('Inventory'!C46),"",'Inventory'!C46),"")</x:f>
      </x:c>
      <x:c r="D40" s="31" t="str">
        <x:f>IF(AND('Inventory'!$A46&lt;&gt;"",'Inventory'!$F46="In stock"),IF(ISBLANK('Inventory'!D46),"",'Inventory'!D46),"")</x:f>
      </x:c>
      <x:c r="E40" s="25" t="str">
        <x:f>IF(AND('Inventory'!$A46&lt;&gt;"",'Inventory'!$F46="In stock"),IF(ISBLANK('Inventory'!E46),"",'Inventory'!E46),"")</x:f>
      </x:c>
      <x:c r="F40" s="25" t="str">
        <x:f>IF(AND('Inventory'!$A46&lt;&gt;"",'Inventory'!$F46="In stock"),IF(ISBLANK('Inventory'!G46),"",'Inventory'!G46),"")</x:f>
      </x:c>
    </x:row>
    <x:row r="41" ht="24" customHeight="1">
      <x:c r="A41" s="25" t="str">
        <x:f>IF(AND('Inventory'!$A47&lt;&gt;"",'Inventory'!$F47="In stock"),IF(ISBLANK('Inventory'!A47),"",'Inventory'!A47),"")</x:f>
      </x:c>
      <x:c r="B41" s="25" t="str">
        <x:f>IF(AND('Inventory'!$A47&lt;&gt;"",'Inventory'!$F47="In stock"),IF(ISBLANK('Inventory'!B47),"",'Inventory'!B47),"")</x:f>
      </x:c>
      <x:c r="C41" s="30" t="str">
        <x:f>IF(AND('Inventory'!$A47&lt;&gt;"",'Inventory'!$F47="In stock"),IF(ISBLANK('Inventory'!C47),"",'Inventory'!C47),"")</x:f>
      </x:c>
      <x:c r="D41" s="31" t="str">
        <x:f>IF(AND('Inventory'!$A47&lt;&gt;"",'Inventory'!$F47="In stock"),IF(ISBLANK('Inventory'!D47),"",'Inventory'!D47),"")</x:f>
      </x:c>
      <x:c r="E41" s="25" t="str">
        <x:f>IF(AND('Inventory'!$A47&lt;&gt;"",'Inventory'!$F47="In stock"),IF(ISBLANK('Inventory'!E47),"",'Inventory'!E47),"")</x:f>
      </x:c>
      <x:c r="F41" s="25" t="str">
        <x:f>IF(AND('Inventory'!$A47&lt;&gt;"",'Inventory'!$F47="In stock"),IF(ISBLANK('Inventory'!G47),"",'Inventory'!G47),"")</x:f>
      </x:c>
    </x:row>
    <x:row r="42" ht="24" customHeight="1">
      <x:c r="A42" s="25" t="str">
        <x:f>IF(AND('Inventory'!$A48&lt;&gt;"",'Inventory'!$F48="In stock"),IF(ISBLANK('Inventory'!A48),"",'Inventory'!A48),"")</x:f>
      </x:c>
      <x:c r="B42" s="25" t="str">
        <x:f>IF(AND('Inventory'!$A48&lt;&gt;"",'Inventory'!$F48="In stock"),IF(ISBLANK('Inventory'!B48),"",'Inventory'!B48),"")</x:f>
      </x:c>
      <x:c r="C42" s="30" t="str">
        <x:f>IF(AND('Inventory'!$A48&lt;&gt;"",'Inventory'!$F48="In stock"),IF(ISBLANK('Inventory'!C48),"",'Inventory'!C48),"")</x:f>
      </x:c>
      <x:c r="D42" s="31" t="str">
        <x:f>IF(AND('Inventory'!$A48&lt;&gt;"",'Inventory'!$F48="In stock"),IF(ISBLANK('Inventory'!D48),"",'Inventory'!D48),"")</x:f>
      </x:c>
      <x:c r="E42" s="25" t="str">
        <x:f>IF(AND('Inventory'!$A48&lt;&gt;"",'Inventory'!$F48="In stock"),IF(ISBLANK('Inventory'!E48),"",'Inventory'!E48),"")</x:f>
      </x:c>
      <x:c r="F42" s="25" t="str">
        <x:f>IF(AND('Inventory'!$A48&lt;&gt;"",'Inventory'!$F48="In stock"),IF(ISBLANK('Inventory'!G48),"",'Inventory'!G48),"")</x:f>
      </x:c>
    </x:row>
    <x:row r="43" ht="24" customHeight="1">
      <x:c r="A43" s="25" t="str">
        <x:f>IF(AND('Inventory'!$A49&lt;&gt;"",'Inventory'!$F49="In stock"),IF(ISBLANK('Inventory'!A49),"",'Inventory'!A49),"")</x:f>
      </x:c>
      <x:c r="B43" s="25" t="str">
        <x:f>IF(AND('Inventory'!$A49&lt;&gt;"",'Inventory'!$F49="In stock"),IF(ISBLANK('Inventory'!B49),"",'Inventory'!B49),"")</x:f>
      </x:c>
      <x:c r="C43" s="30" t="str">
        <x:f>IF(AND('Inventory'!$A49&lt;&gt;"",'Inventory'!$F49="In stock"),IF(ISBLANK('Inventory'!C49),"",'Inventory'!C49),"")</x:f>
      </x:c>
      <x:c r="D43" s="31" t="str">
        <x:f>IF(AND('Inventory'!$A49&lt;&gt;"",'Inventory'!$F49="In stock"),IF(ISBLANK('Inventory'!D49),"",'Inventory'!D49),"")</x:f>
      </x:c>
      <x:c r="E43" s="25" t="str">
        <x:f>IF(AND('Inventory'!$A49&lt;&gt;"",'Inventory'!$F49="In stock"),IF(ISBLANK('Inventory'!E49),"",'Inventory'!E49),"")</x:f>
      </x:c>
      <x:c r="F43" s="25" t="str">
        <x:f>IF(AND('Inventory'!$A49&lt;&gt;"",'Inventory'!$F49="In stock"),IF(ISBLANK('Inventory'!G49),"",'Inventory'!G49),"")</x:f>
      </x:c>
    </x:row>
    <x:row r="44" ht="24" customHeight="1">
      <x:c r="A44" s="25" t="str">
        <x:f>IF(AND('Inventory'!$A50&lt;&gt;"",'Inventory'!$F50="In stock"),IF(ISBLANK('Inventory'!A50),"",'Inventory'!A50),"")</x:f>
      </x:c>
      <x:c r="B44" s="25" t="str">
        <x:f>IF(AND('Inventory'!$A50&lt;&gt;"",'Inventory'!$F50="In stock"),IF(ISBLANK('Inventory'!B50),"",'Inventory'!B50),"")</x:f>
      </x:c>
      <x:c r="C44" s="30" t="str">
        <x:f>IF(AND('Inventory'!$A50&lt;&gt;"",'Inventory'!$F50="In stock"),IF(ISBLANK('Inventory'!C50),"",'Inventory'!C50),"")</x:f>
      </x:c>
      <x:c r="D44" s="31" t="str">
        <x:f>IF(AND('Inventory'!$A50&lt;&gt;"",'Inventory'!$F50="In stock"),IF(ISBLANK('Inventory'!D50),"",'Inventory'!D50),"")</x:f>
      </x:c>
      <x:c r="E44" s="25" t="str">
        <x:f>IF(AND('Inventory'!$A50&lt;&gt;"",'Inventory'!$F50="In stock"),IF(ISBLANK('Inventory'!E50),"",'Inventory'!E50),"")</x:f>
      </x:c>
      <x:c r="F44" s="25" t="str">
        <x:f>IF(AND('Inventory'!$A50&lt;&gt;"",'Inventory'!$F50="In stock"),IF(ISBLANK('Inventory'!G50),"",'Inventory'!G50),"")</x:f>
      </x:c>
    </x:row>
    <x:row r="45" ht="24" customHeight="1">
      <x:c r="A45" s="25" t="str">
        <x:f>IF(AND('Inventory'!$A51&lt;&gt;"",'Inventory'!$F51="In stock"),IF(ISBLANK('Inventory'!A51),"",'Inventory'!A51),"")</x:f>
      </x:c>
      <x:c r="B45" s="25" t="str">
        <x:f>IF(AND('Inventory'!$A51&lt;&gt;"",'Inventory'!$F51="In stock"),IF(ISBLANK('Inventory'!B51),"",'Inventory'!B51),"")</x:f>
      </x:c>
      <x:c r="C45" s="30" t="str">
        <x:f>IF(AND('Inventory'!$A51&lt;&gt;"",'Inventory'!$F51="In stock"),IF(ISBLANK('Inventory'!C51),"",'Inventory'!C51),"")</x:f>
      </x:c>
      <x:c r="D45" s="31" t="str">
        <x:f>IF(AND('Inventory'!$A51&lt;&gt;"",'Inventory'!$F51="In stock"),IF(ISBLANK('Inventory'!D51),"",'Inventory'!D51),"")</x:f>
      </x:c>
      <x:c r="E45" s="25" t="str">
        <x:f>IF(AND('Inventory'!$A51&lt;&gt;"",'Inventory'!$F51="In stock"),IF(ISBLANK('Inventory'!E51),"",'Inventory'!E51),"")</x:f>
      </x:c>
      <x:c r="F45" s="25" t="str">
        <x:f>IF(AND('Inventory'!$A51&lt;&gt;"",'Inventory'!$F51="In stock"),IF(ISBLANK('Inventory'!G51),"",'Inventory'!G51),"")</x:f>
      </x:c>
    </x:row>
    <x:row r="46" ht="24" customHeight="1">
      <x:c r="A46" s="25" t="str">
        <x:f>IF(AND('Inventory'!$A52&lt;&gt;"",'Inventory'!$F52="In stock"),IF(ISBLANK('Inventory'!A52),"",'Inventory'!A52),"")</x:f>
      </x:c>
      <x:c r="B46" s="25" t="str">
        <x:f>IF(AND('Inventory'!$A52&lt;&gt;"",'Inventory'!$F52="In stock"),IF(ISBLANK('Inventory'!B52),"",'Inventory'!B52),"")</x:f>
      </x:c>
      <x:c r="C46" s="30" t="str">
        <x:f>IF(AND('Inventory'!$A52&lt;&gt;"",'Inventory'!$F52="In stock"),IF(ISBLANK('Inventory'!C52),"",'Inventory'!C52),"")</x:f>
      </x:c>
      <x:c r="D46" s="31" t="str">
        <x:f>IF(AND('Inventory'!$A52&lt;&gt;"",'Inventory'!$F52="In stock"),IF(ISBLANK('Inventory'!D52),"",'Inventory'!D52),"")</x:f>
      </x:c>
      <x:c r="E46" s="25" t="str">
        <x:f>IF(AND('Inventory'!$A52&lt;&gt;"",'Inventory'!$F52="In stock"),IF(ISBLANK('Inventory'!E52),"",'Inventory'!E52),"")</x:f>
      </x:c>
      <x:c r="F46" s="25" t="str">
        <x:f>IF(AND('Inventory'!$A52&lt;&gt;"",'Inventory'!$F52="In stock"),IF(ISBLANK('Inventory'!G52),"",'Inventory'!G52),"")</x:f>
      </x:c>
    </x:row>
    <x:row r="47" ht="24" customHeight="1">
      <x:c r="A47" s="25" t="str">
        <x:f>IF(AND('Inventory'!$A53&lt;&gt;"",'Inventory'!$F53="In stock"),IF(ISBLANK('Inventory'!A53),"",'Inventory'!A53),"")</x:f>
      </x:c>
      <x:c r="B47" s="25" t="str">
        <x:f>IF(AND('Inventory'!$A53&lt;&gt;"",'Inventory'!$F53="In stock"),IF(ISBLANK('Inventory'!B53),"",'Inventory'!B53),"")</x:f>
      </x:c>
      <x:c r="C47" s="30" t="str">
        <x:f>IF(AND('Inventory'!$A53&lt;&gt;"",'Inventory'!$F53="In stock"),IF(ISBLANK('Inventory'!C53),"",'Inventory'!C53),"")</x:f>
      </x:c>
      <x:c r="D47" s="31" t="str">
        <x:f>IF(AND('Inventory'!$A53&lt;&gt;"",'Inventory'!$F53="In stock"),IF(ISBLANK('Inventory'!D53),"",'Inventory'!D53),"")</x:f>
      </x:c>
      <x:c r="E47" s="25" t="str">
        <x:f>IF(AND('Inventory'!$A53&lt;&gt;"",'Inventory'!$F53="In stock"),IF(ISBLANK('Inventory'!E53),"",'Inventory'!E53),"")</x:f>
      </x:c>
      <x:c r="F47" s="25" t="str">
        <x:f>IF(AND('Inventory'!$A53&lt;&gt;"",'Inventory'!$F53="In stock"),IF(ISBLANK('Inventory'!G53),"",'Inventory'!G53),"")</x:f>
      </x:c>
    </x:row>
    <x:row r="48" ht="24" customHeight="1">
      <x:c r="A48" s="25" t="str">
        <x:f>IF(AND('Inventory'!$A54&lt;&gt;"",'Inventory'!$F54="In stock"),IF(ISBLANK('Inventory'!A54),"",'Inventory'!A54),"")</x:f>
      </x:c>
      <x:c r="B48" s="25" t="str">
        <x:f>IF(AND('Inventory'!$A54&lt;&gt;"",'Inventory'!$F54="In stock"),IF(ISBLANK('Inventory'!B54),"",'Inventory'!B54),"")</x:f>
      </x:c>
      <x:c r="C48" s="30" t="str">
        <x:f>IF(AND('Inventory'!$A54&lt;&gt;"",'Inventory'!$F54="In stock"),IF(ISBLANK('Inventory'!C54),"",'Inventory'!C54),"")</x:f>
      </x:c>
      <x:c r="D48" s="31" t="str">
        <x:f>IF(AND('Inventory'!$A54&lt;&gt;"",'Inventory'!$F54="In stock"),IF(ISBLANK('Inventory'!D54),"",'Inventory'!D54),"")</x:f>
      </x:c>
      <x:c r="E48" s="25" t="str">
        <x:f>IF(AND('Inventory'!$A54&lt;&gt;"",'Inventory'!$F54="In stock"),IF(ISBLANK('Inventory'!E54),"",'Inventory'!E54),"")</x:f>
      </x:c>
      <x:c r="F48" s="25" t="str">
        <x:f>IF(AND('Inventory'!$A54&lt;&gt;"",'Inventory'!$F54="In stock"),IF(ISBLANK('Inventory'!G54),"",'Inventory'!G54),"")</x:f>
      </x:c>
    </x:row>
    <x:row r="49" ht="24" customHeight="1">
      <x:c r="A49" s="25" t="str">
        <x:f>IF(AND('Inventory'!$A55&lt;&gt;"",'Inventory'!$F55="In stock"),IF(ISBLANK('Inventory'!A55),"",'Inventory'!A55),"")</x:f>
      </x:c>
      <x:c r="B49" s="25" t="str">
        <x:f>IF(AND('Inventory'!$A55&lt;&gt;"",'Inventory'!$F55="In stock"),IF(ISBLANK('Inventory'!B55),"",'Inventory'!B55),"")</x:f>
      </x:c>
      <x:c r="C49" s="30" t="str">
        <x:f>IF(AND('Inventory'!$A55&lt;&gt;"",'Inventory'!$F55="In stock"),IF(ISBLANK('Inventory'!C55),"",'Inventory'!C55),"")</x:f>
      </x:c>
      <x:c r="D49" s="31" t="str">
        <x:f>IF(AND('Inventory'!$A55&lt;&gt;"",'Inventory'!$F55="In stock"),IF(ISBLANK('Inventory'!D55),"",'Inventory'!D55),"")</x:f>
      </x:c>
      <x:c r="E49" s="25" t="str">
        <x:f>IF(AND('Inventory'!$A55&lt;&gt;"",'Inventory'!$F55="In stock"),IF(ISBLANK('Inventory'!E55),"",'Inventory'!E55),"")</x:f>
      </x:c>
      <x:c r="F49" s="25" t="str">
        <x:f>IF(AND('Inventory'!$A55&lt;&gt;"",'Inventory'!$F55="In stock"),IF(ISBLANK('Inventory'!G55),"",'Inventory'!G55),"")</x:f>
      </x:c>
    </x:row>
    <x:row r="50" ht="24" customHeight="1">
      <x:c r="A50" s="25" t="str">
        <x:f>IF(AND('Inventory'!$A56&lt;&gt;"",'Inventory'!$F56="In stock"),IF(ISBLANK('Inventory'!A56),"",'Inventory'!A56),"")</x:f>
      </x:c>
      <x:c r="B50" s="25" t="str">
        <x:f>IF(AND('Inventory'!$A56&lt;&gt;"",'Inventory'!$F56="In stock"),IF(ISBLANK('Inventory'!B56),"",'Inventory'!B56),"")</x:f>
      </x:c>
      <x:c r="C50" s="30" t="str">
        <x:f>IF(AND('Inventory'!$A56&lt;&gt;"",'Inventory'!$F56="In stock"),IF(ISBLANK('Inventory'!C56),"",'Inventory'!C56),"")</x:f>
      </x:c>
      <x:c r="D50" s="31" t="str">
        <x:f>IF(AND('Inventory'!$A56&lt;&gt;"",'Inventory'!$F56="In stock"),IF(ISBLANK('Inventory'!D56),"",'Inventory'!D56),"")</x:f>
      </x:c>
      <x:c r="E50" s="25" t="str">
        <x:f>IF(AND('Inventory'!$A56&lt;&gt;"",'Inventory'!$F56="In stock"),IF(ISBLANK('Inventory'!E56),"",'Inventory'!E56),"")</x:f>
      </x:c>
      <x:c r="F50" s="25" t="str">
        <x:f>IF(AND('Inventory'!$A56&lt;&gt;"",'Inventory'!$F56="In stock"),IF(ISBLANK('Inventory'!G56),"",'Inventory'!G56),"")</x:f>
      </x:c>
    </x:row>
    <x:row r="51" ht="24" customHeight="1">
      <x:c r="A51" s="25" t="str">
        <x:f>IF(AND('Inventory'!$A57&lt;&gt;"",'Inventory'!$F57="In stock"),IF(ISBLANK('Inventory'!A57),"",'Inventory'!A57),"")</x:f>
      </x:c>
      <x:c r="B51" s="25" t="str">
        <x:f>IF(AND('Inventory'!$A57&lt;&gt;"",'Inventory'!$F57="In stock"),IF(ISBLANK('Inventory'!B57),"",'Inventory'!B57),"")</x:f>
      </x:c>
      <x:c r="C51" s="30" t="str">
        <x:f>IF(AND('Inventory'!$A57&lt;&gt;"",'Inventory'!$F57="In stock"),IF(ISBLANK('Inventory'!C57),"",'Inventory'!C57),"")</x:f>
      </x:c>
      <x:c r="D51" s="31" t="str">
        <x:f>IF(AND('Inventory'!$A57&lt;&gt;"",'Inventory'!$F57="In stock"),IF(ISBLANK('Inventory'!D57),"",'Inventory'!D57),"")</x:f>
      </x:c>
      <x:c r="E51" s="25" t="str">
        <x:f>IF(AND('Inventory'!$A57&lt;&gt;"",'Inventory'!$F57="In stock"),IF(ISBLANK('Inventory'!E57),"",'Inventory'!E57),"")</x:f>
      </x:c>
      <x:c r="F51" s="25" t="str">
        <x:f>IF(AND('Inventory'!$A57&lt;&gt;"",'Inventory'!$F57="In stock"),IF(ISBLANK('Inventory'!G57),"",'Inventory'!G57),"")</x:f>
      </x:c>
    </x:row>
    <x:row r="52" ht="24" customHeight="1">
      <x:c r="A52" s="25" t="str">
        <x:f>IF(AND('Inventory'!$A58&lt;&gt;"",'Inventory'!$F58="In stock"),IF(ISBLANK('Inventory'!A58),"",'Inventory'!A58),"")</x:f>
      </x:c>
      <x:c r="B52" s="25" t="str">
        <x:f>IF(AND('Inventory'!$A58&lt;&gt;"",'Inventory'!$F58="In stock"),IF(ISBLANK('Inventory'!B58),"",'Inventory'!B58),"")</x:f>
      </x:c>
      <x:c r="C52" s="30" t="str">
        <x:f>IF(AND('Inventory'!$A58&lt;&gt;"",'Inventory'!$F58="In stock"),IF(ISBLANK('Inventory'!C58),"",'Inventory'!C58),"")</x:f>
      </x:c>
      <x:c r="D52" s="31" t="str">
        <x:f>IF(AND('Inventory'!$A58&lt;&gt;"",'Inventory'!$F58="In stock"),IF(ISBLANK('Inventory'!D58),"",'Inventory'!D58),"")</x:f>
      </x:c>
      <x:c r="E52" s="25" t="str">
        <x:f>IF(AND('Inventory'!$A58&lt;&gt;"",'Inventory'!$F58="In stock"),IF(ISBLANK('Inventory'!E58),"",'Inventory'!E58),"")</x:f>
      </x:c>
      <x:c r="F52" s="25" t="str">
        <x:f>IF(AND('Inventory'!$A58&lt;&gt;"",'Inventory'!$F58="In stock"),IF(ISBLANK('Inventory'!G58),"",'Inventory'!G58),"")</x:f>
      </x:c>
    </x:row>
    <x:row r="53" ht="24" customHeight="1">
      <x:c r="A53" s="25" t="str">
        <x:f>IF(AND('Inventory'!$A59&lt;&gt;"",'Inventory'!$F59="In stock"),IF(ISBLANK('Inventory'!A59),"",'Inventory'!A59),"")</x:f>
      </x:c>
      <x:c r="B53" s="25" t="str">
        <x:f>IF(AND('Inventory'!$A59&lt;&gt;"",'Inventory'!$F59="In stock"),IF(ISBLANK('Inventory'!B59),"",'Inventory'!B59),"")</x:f>
      </x:c>
      <x:c r="C53" s="30" t="str">
        <x:f>IF(AND('Inventory'!$A59&lt;&gt;"",'Inventory'!$F59="In stock"),IF(ISBLANK('Inventory'!C59),"",'Inventory'!C59),"")</x:f>
      </x:c>
      <x:c r="D53" s="31" t="str">
        <x:f>IF(AND('Inventory'!$A59&lt;&gt;"",'Inventory'!$F59="In stock"),IF(ISBLANK('Inventory'!D59),"",'Inventory'!D59),"")</x:f>
      </x:c>
      <x:c r="E53" s="25" t="str">
        <x:f>IF(AND('Inventory'!$A59&lt;&gt;"",'Inventory'!$F59="In stock"),IF(ISBLANK('Inventory'!E59),"",'Inventory'!E59),"")</x:f>
      </x:c>
      <x:c r="F53" s="25" t="str">
        <x:f>IF(AND('Inventory'!$A59&lt;&gt;"",'Inventory'!$F59="In stock"),IF(ISBLANK('Inventory'!G59),"",'Inventory'!G59),"")</x:f>
      </x:c>
    </x:row>
    <x:row r="54" ht="24" customHeight="1">
      <x:c r="A54" s="25" t="str">
        <x:f>IF(AND('Inventory'!$A60&lt;&gt;"",'Inventory'!$F60="In stock"),IF(ISBLANK('Inventory'!A60),"",'Inventory'!A60),"")</x:f>
      </x:c>
      <x:c r="B54" s="25" t="str">
        <x:f>IF(AND('Inventory'!$A60&lt;&gt;"",'Inventory'!$F60="In stock"),IF(ISBLANK('Inventory'!B60),"",'Inventory'!B60),"")</x:f>
      </x:c>
      <x:c r="C54" s="30" t="str">
        <x:f>IF(AND('Inventory'!$A60&lt;&gt;"",'Inventory'!$F60="In stock"),IF(ISBLANK('Inventory'!C60),"",'Inventory'!C60),"")</x:f>
      </x:c>
      <x:c r="D54" s="31" t="str">
        <x:f>IF(AND('Inventory'!$A60&lt;&gt;"",'Inventory'!$F60="In stock"),IF(ISBLANK('Inventory'!D60),"",'Inventory'!D60),"")</x:f>
      </x:c>
      <x:c r="E54" s="25" t="str">
        <x:f>IF(AND('Inventory'!$A60&lt;&gt;"",'Inventory'!$F60="In stock"),IF(ISBLANK('Inventory'!E60),"",'Inventory'!E60),"")</x:f>
      </x:c>
      <x:c r="F54" s="25" t="str">
        <x:f>IF(AND('Inventory'!$A60&lt;&gt;"",'Inventory'!$F60="In stock"),IF(ISBLANK('Inventory'!G60),"",'Inventory'!G60),"")</x:f>
      </x:c>
    </x:row>
    <x:row r="55" ht="24" customHeight="1">
      <x:c r="A55" s="25" t="str">
        <x:f>IF(AND('Inventory'!$A61&lt;&gt;"",'Inventory'!$F61="In stock"),IF(ISBLANK('Inventory'!A61),"",'Inventory'!A61),"")</x:f>
      </x:c>
      <x:c r="B55" s="25" t="str">
        <x:f>IF(AND('Inventory'!$A61&lt;&gt;"",'Inventory'!$F61="In stock"),IF(ISBLANK('Inventory'!B61),"",'Inventory'!B61),"")</x:f>
      </x:c>
      <x:c r="C55" s="30" t="str">
        <x:f>IF(AND('Inventory'!$A61&lt;&gt;"",'Inventory'!$F61="In stock"),IF(ISBLANK('Inventory'!C61),"",'Inventory'!C61),"")</x:f>
      </x:c>
      <x:c r="D55" s="31" t="str">
        <x:f>IF(AND('Inventory'!$A61&lt;&gt;"",'Inventory'!$F61="In stock"),IF(ISBLANK('Inventory'!D61),"",'Inventory'!D61),"")</x:f>
      </x:c>
      <x:c r="E55" s="25" t="str">
        <x:f>IF(AND('Inventory'!$A61&lt;&gt;"",'Inventory'!$F61="In stock"),IF(ISBLANK('Inventory'!E61),"",'Inventory'!E61),"")</x:f>
      </x:c>
      <x:c r="F55" s="25" t="str">
        <x:f>IF(AND('Inventory'!$A61&lt;&gt;"",'Inventory'!$F61="In stock"),IF(ISBLANK('Inventory'!G61),"",'Inventory'!G61),"")</x:f>
      </x:c>
    </x:row>
    <x:row r="56" ht="24" customHeight="1">
      <x:c r="A56" s="25" t="str">
        <x:f>IF(AND('Inventory'!$A62&lt;&gt;"",'Inventory'!$F62="In stock"),IF(ISBLANK('Inventory'!A62),"",'Inventory'!A62),"")</x:f>
      </x:c>
      <x:c r="B56" s="25" t="str">
        <x:f>IF(AND('Inventory'!$A62&lt;&gt;"",'Inventory'!$F62="In stock"),IF(ISBLANK('Inventory'!B62),"",'Inventory'!B62),"")</x:f>
      </x:c>
      <x:c r="C56" s="30" t="str">
        <x:f>IF(AND('Inventory'!$A62&lt;&gt;"",'Inventory'!$F62="In stock"),IF(ISBLANK('Inventory'!C62),"",'Inventory'!C62),"")</x:f>
      </x:c>
      <x:c r="D56" s="31" t="str">
        <x:f>IF(AND('Inventory'!$A62&lt;&gt;"",'Inventory'!$F62="In stock"),IF(ISBLANK('Inventory'!D62),"",'Inventory'!D62),"")</x:f>
      </x:c>
      <x:c r="E56" s="25" t="str">
        <x:f>IF(AND('Inventory'!$A62&lt;&gt;"",'Inventory'!$F62="In stock"),IF(ISBLANK('Inventory'!E62),"",'Inventory'!E62),"")</x:f>
      </x:c>
      <x:c r="F56" s="25" t="str">
        <x:f>IF(AND('Inventory'!$A62&lt;&gt;"",'Inventory'!$F62="In stock"),IF(ISBLANK('Inventory'!G62),"",'Inventory'!G62),"")</x:f>
      </x:c>
    </x:row>
    <x:row r="57" ht="24" customHeight="1">
      <x:c r="A57" s="25" t="str">
        <x:f>IF(AND('Inventory'!$A63&lt;&gt;"",'Inventory'!$F63="In stock"),IF(ISBLANK('Inventory'!A63),"",'Inventory'!A63),"")</x:f>
      </x:c>
      <x:c r="B57" s="25" t="str">
        <x:f>IF(AND('Inventory'!$A63&lt;&gt;"",'Inventory'!$F63="In stock"),IF(ISBLANK('Inventory'!B63),"",'Inventory'!B63),"")</x:f>
      </x:c>
      <x:c r="C57" s="30" t="str">
        <x:f>IF(AND('Inventory'!$A63&lt;&gt;"",'Inventory'!$F63="In stock"),IF(ISBLANK('Inventory'!C63),"",'Inventory'!C63),"")</x:f>
      </x:c>
      <x:c r="D57" s="31" t="str">
        <x:f>IF(AND('Inventory'!$A63&lt;&gt;"",'Inventory'!$F63="In stock"),IF(ISBLANK('Inventory'!D63),"",'Inventory'!D63),"")</x:f>
      </x:c>
      <x:c r="E57" s="25" t="str">
        <x:f>IF(AND('Inventory'!$A63&lt;&gt;"",'Inventory'!$F63="In stock"),IF(ISBLANK('Inventory'!E63),"",'Inventory'!E63),"")</x:f>
      </x:c>
      <x:c r="F57" s="25" t="str">
        <x:f>IF(AND('Inventory'!$A63&lt;&gt;"",'Inventory'!$F63="In stock"),IF(ISBLANK('Inventory'!G63),"",'Inventory'!G63),"")</x:f>
      </x:c>
    </x:row>
    <x:row r="58" ht="24" customHeight="1">
      <x:c r="A58" s="25" t="str">
        <x:f>IF(AND('Inventory'!$A64&lt;&gt;"",'Inventory'!$F64="In stock"),IF(ISBLANK('Inventory'!A64),"",'Inventory'!A64),"")</x:f>
      </x:c>
      <x:c r="B58" s="25" t="str">
        <x:f>IF(AND('Inventory'!$A64&lt;&gt;"",'Inventory'!$F64="In stock"),IF(ISBLANK('Inventory'!B64),"",'Inventory'!B64),"")</x:f>
      </x:c>
      <x:c r="C58" s="30" t="str">
        <x:f>IF(AND('Inventory'!$A64&lt;&gt;"",'Inventory'!$F64="In stock"),IF(ISBLANK('Inventory'!C64),"",'Inventory'!C64),"")</x:f>
      </x:c>
      <x:c r="D58" s="31" t="str">
        <x:f>IF(AND('Inventory'!$A64&lt;&gt;"",'Inventory'!$F64="In stock"),IF(ISBLANK('Inventory'!D64),"",'Inventory'!D64),"")</x:f>
      </x:c>
      <x:c r="E58" s="25" t="str">
        <x:f>IF(AND('Inventory'!$A64&lt;&gt;"",'Inventory'!$F64="In stock"),IF(ISBLANK('Inventory'!E64),"",'Inventory'!E64),"")</x:f>
      </x:c>
      <x:c r="F58" s="25" t="str">
        <x:f>IF(AND('Inventory'!$A64&lt;&gt;"",'Inventory'!$F64="In stock"),IF(ISBLANK('Inventory'!G64),"",'Inventory'!G64),"")</x:f>
      </x:c>
    </x:row>
    <x:row r="59" ht="24" customHeight="1">
      <x:c r="A59" s="25" t="str">
        <x:f>IF(AND('Inventory'!$A65&lt;&gt;"",'Inventory'!$F65="In stock"),IF(ISBLANK('Inventory'!A65),"",'Inventory'!A65),"")</x:f>
      </x:c>
      <x:c r="B59" s="25" t="str">
        <x:f>IF(AND('Inventory'!$A65&lt;&gt;"",'Inventory'!$F65="In stock"),IF(ISBLANK('Inventory'!B65),"",'Inventory'!B65),"")</x:f>
      </x:c>
      <x:c r="C59" s="30" t="str">
        <x:f>IF(AND('Inventory'!$A65&lt;&gt;"",'Inventory'!$F65="In stock"),IF(ISBLANK('Inventory'!C65),"",'Inventory'!C65),"")</x:f>
      </x:c>
      <x:c r="D59" s="31" t="str">
        <x:f>IF(AND('Inventory'!$A65&lt;&gt;"",'Inventory'!$F65="In stock"),IF(ISBLANK('Inventory'!D65),"",'Inventory'!D65),"")</x:f>
      </x:c>
      <x:c r="E59" s="25" t="str">
        <x:f>IF(AND('Inventory'!$A65&lt;&gt;"",'Inventory'!$F65="In stock"),IF(ISBLANK('Inventory'!E65),"",'Inventory'!E65),"")</x:f>
      </x:c>
      <x:c r="F59" s="25" t="str">
        <x:f>IF(AND('Inventory'!$A65&lt;&gt;"",'Inventory'!$F65="In stock"),IF(ISBLANK('Inventory'!G65),"",'Inventory'!G65),"")</x:f>
      </x:c>
    </x:row>
    <x:row r="60" ht="24" customHeight="1">
      <x:c r="A60" s="25" t="str">
        <x:f>IF(AND('Inventory'!$A66&lt;&gt;"",'Inventory'!$F66="In stock"),IF(ISBLANK('Inventory'!A66),"",'Inventory'!A66),"")</x:f>
      </x:c>
      <x:c r="B60" s="25" t="str">
        <x:f>IF(AND('Inventory'!$A66&lt;&gt;"",'Inventory'!$F66="In stock"),IF(ISBLANK('Inventory'!B66),"",'Inventory'!B66),"")</x:f>
      </x:c>
      <x:c r="C60" s="30" t="str">
        <x:f>IF(AND('Inventory'!$A66&lt;&gt;"",'Inventory'!$F66="In stock"),IF(ISBLANK('Inventory'!C66),"",'Inventory'!C66),"")</x:f>
      </x:c>
      <x:c r="D60" s="31" t="str">
        <x:f>IF(AND('Inventory'!$A66&lt;&gt;"",'Inventory'!$F66="In stock"),IF(ISBLANK('Inventory'!D66),"",'Inventory'!D66),"")</x:f>
      </x:c>
      <x:c r="E60" s="25" t="str">
        <x:f>IF(AND('Inventory'!$A66&lt;&gt;"",'Inventory'!$F66="In stock"),IF(ISBLANK('Inventory'!E66),"",'Inventory'!E66),"")</x:f>
      </x:c>
      <x:c r="F60" s="25" t="str">
        <x:f>IF(AND('Inventory'!$A66&lt;&gt;"",'Inventory'!$F66="In stock"),IF(ISBLANK('Inventory'!G66),"",'Inventory'!G66),"")</x:f>
      </x:c>
    </x:row>
    <x:row r="61" ht="24" customHeight="1">
      <x:c r="A61" s="25" t="str">
        <x:f>IF(AND('Inventory'!$A67&lt;&gt;"",'Inventory'!$F67="In stock"),IF(ISBLANK('Inventory'!A67),"",'Inventory'!A67),"")</x:f>
      </x:c>
      <x:c r="B61" s="25" t="str">
        <x:f>IF(AND('Inventory'!$A67&lt;&gt;"",'Inventory'!$F67="In stock"),IF(ISBLANK('Inventory'!B67),"",'Inventory'!B67),"")</x:f>
      </x:c>
      <x:c r="C61" s="30" t="str">
        <x:f>IF(AND('Inventory'!$A67&lt;&gt;"",'Inventory'!$F67="In stock"),IF(ISBLANK('Inventory'!C67),"",'Inventory'!C67),"")</x:f>
      </x:c>
      <x:c r="D61" s="31" t="str">
        <x:f>IF(AND('Inventory'!$A67&lt;&gt;"",'Inventory'!$F67="In stock"),IF(ISBLANK('Inventory'!D67),"",'Inventory'!D67),"")</x:f>
      </x:c>
      <x:c r="E61" s="25" t="str">
        <x:f>IF(AND('Inventory'!$A67&lt;&gt;"",'Inventory'!$F67="In stock"),IF(ISBLANK('Inventory'!E67),"",'Inventory'!E67),"")</x:f>
      </x:c>
      <x:c r="F61" s="25" t="str">
        <x:f>IF(AND('Inventory'!$A67&lt;&gt;"",'Inventory'!$F67="In stock"),IF(ISBLANK('Inventory'!G67),"",'Inventory'!G67),"")</x:f>
      </x:c>
    </x:row>
    <x:row r="62" ht="24" customHeight="1">
      <x:c r="A62" s="25" t="str">
        <x:f>IF(AND('Inventory'!$A68&lt;&gt;"",'Inventory'!$F68="In stock"),IF(ISBLANK('Inventory'!A68),"",'Inventory'!A68),"")</x:f>
      </x:c>
      <x:c r="B62" s="25" t="str">
        <x:f>IF(AND('Inventory'!$A68&lt;&gt;"",'Inventory'!$F68="In stock"),IF(ISBLANK('Inventory'!B68),"",'Inventory'!B68),"")</x:f>
      </x:c>
      <x:c r="C62" s="30" t="str">
        <x:f>IF(AND('Inventory'!$A68&lt;&gt;"",'Inventory'!$F68="In stock"),IF(ISBLANK('Inventory'!C68),"",'Inventory'!C68),"")</x:f>
      </x:c>
      <x:c r="D62" s="31" t="str">
        <x:f>IF(AND('Inventory'!$A68&lt;&gt;"",'Inventory'!$F68="In stock"),IF(ISBLANK('Inventory'!D68),"",'Inventory'!D68),"")</x:f>
      </x:c>
      <x:c r="E62" s="25" t="str">
        <x:f>IF(AND('Inventory'!$A68&lt;&gt;"",'Inventory'!$F68="In stock"),IF(ISBLANK('Inventory'!E68),"",'Inventory'!E68),"")</x:f>
      </x:c>
      <x:c r="F62" s="25" t="str">
        <x:f>IF(AND('Inventory'!$A68&lt;&gt;"",'Inventory'!$F68="In stock"),IF(ISBLANK('Inventory'!G68),"",'Inventory'!G68),"")</x:f>
      </x:c>
    </x:row>
    <x:row r="63" ht="24" customHeight="1">
      <x:c r="A63" s="25" t="str">
        <x:f>IF(AND('Inventory'!$A69&lt;&gt;"",'Inventory'!$F69="In stock"),IF(ISBLANK('Inventory'!A69),"",'Inventory'!A69),"")</x:f>
      </x:c>
      <x:c r="B63" s="25" t="str">
        <x:f>IF(AND('Inventory'!$A69&lt;&gt;"",'Inventory'!$F69="In stock"),IF(ISBLANK('Inventory'!B69),"",'Inventory'!B69),"")</x:f>
      </x:c>
      <x:c r="C63" s="30" t="str">
        <x:f>IF(AND('Inventory'!$A69&lt;&gt;"",'Inventory'!$F69="In stock"),IF(ISBLANK('Inventory'!C69),"",'Inventory'!C69),"")</x:f>
      </x:c>
      <x:c r="D63" s="31" t="str">
        <x:f>IF(AND('Inventory'!$A69&lt;&gt;"",'Inventory'!$F69="In stock"),IF(ISBLANK('Inventory'!D69),"",'Inventory'!D69),"")</x:f>
      </x:c>
      <x:c r="E63" s="25" t="str">
        <x:f>IF(AND('Inventory'!$A69&lt;&gt;"",'Inventory'!$F69="In stock"),IF(ISBLANK('Inventory'!E69),"",'Inventory'!E69),"")</x:f>
      </x:c>
      <x:c r="F63" s="25" t="str">
        <x:f>IF(AND('Inventory'!$A69&lt;&gt;"",'Inventory'!$F69="In stock"),IF(ISBLANK('Inventory'!G69),"",'Inventory'!G69),"")</x:f>
      </x:c>
    </x:row>
    <x:row r="64" ht="24" customHeight="1">
      <x:c r="A64" s="25" t="str">
        <x:f>IF(AND('Inventory'!$A70&lt;&gt;"",'Inventory'!$F70="In stock"),IF(ISBLANK('Inventory'!A70),"",'Inventory'!A70),"")</x:f>
      </x:c>
      <x:c r="B64" s="25" t="str">
        <x:f>IF(AND('Inventory'!$A70&lt;&gt;"",'Inventory'!$F70="In stock"),IF(ISBLANK('Inventory'!B70),"",'Inventory'!B70),"")</x:f>
      </x:c>
      <x:c r="C64" s="30" t="str">
        <x:f>IF(AND('Inventory'!$A70&lt;&gt;"",'Inventory'!$F70="In stock"),IF(ISBLANK('Inventory'!C70),"",'Inventory'!C70),"")</x:f>
      </x:c>
      <x:c r="D64" s="31" t="str">
        <x:f>IF(AND('Inventory'!$A70&lt;&gt;"",'Inventory'!$F70="In stock"),IF(ISBLANK('Inventory'!D70),"",'Inventory'!D70),"")</x:f>
      </x:c>
      <x:c r="E64" s="25" t="str">
        <x:f>IF(AND('Inventory'!$A70&lt;&gt;"",'Inventory'!$F70="In stock"),IF(ISBLANK('Inventory'!E70),"",'Inventory'!E70),"")</x:f>
      </x:c>
      <x:c r="F64" s="25" t="str">
        <x:f>IF(AND('Inventory'!$A70&lt;&gt;"",'Inventory'!$F70="In stock"),IF(ISBLANK('Inventory'!G70),"",'Inventory'!G70),"")</x:f>
      </x:c>
    </x:row>
    <x:row r="65" ht="24" customHeight="1">
      <x:c r="A65" s="25" t="str">
        <x:f>IF(AND('Inventory'!$A71&lt;&gt;"",'Inventory'!$F71="In stock"),IF(ISBLANK('Inventory'!A71),"",'Inventory'!A71),"")</x:f>
      </x:c>
      <x:c r="B65" s="25" t="str">
        <x:f>IF(AND('Inventory'!$A71&lt;&gt;"",'Inventory'!$F71="In stock"),IF(ISBLANK('Inventory'!B71),"",'Inventory'!B71),"")</x:f>
      </x:c>
      <x:c r="C65" s="30" t="str">
        <x:f>IF(AND('Inventory'!$A71&lt;&gt;"",'Inventory'!$F71="In stock"),IF(ISBLANK('Inventory'!C71),"",'Inventory'!C71),"")</x:f>
      </x:c>
      <x:c r="D65" s="31" t="str">
        <x:f>IF(AND('Inventory'!$A71&lt;&gt;"",'Inventory'!$F71="In stock"),IF(ISBLANK('Inventory'!D71),"",'Inventory'!D71),"")</x:f>
      </x:c>
      <x:c r="E65" s="25" t="str">
        <x:f>IF(AND('Inventory'!$A71&lt;&gt;"",'Inventory'!$F71="In stock"),IF(ISBLANK('Inventory'!E71),"",'Inventory'!E71),"")</x:f>
      </x:c>
      <x:c r="F65" s="25" t="str">
        <x:f>IF(AND('Inventory'!$A71&lt;&gt;"",'Inventory'!$F71="In stock"),IF(ISBLANK('Inventory'!G71),"",'Inventory'!G71),"")</x:f>
      </x:c>
    </x:row>
    <x:row r="66" ht="24" customHeight="1">
      <x:c r="A66" s="25" t="str">
        <x:f>IF(AND('Inventory'!$A72&lt;&gt;"",'Inventory'!$F72="In stock"),IF(ISBLANK('Inventory'!A72),"",'Inventory'!A72),"")</x:f>
      </x:c>
      <x:c r="B66" s="25" t="str">
        <x:f>IF(AND('Inventory'!$A72&lt;&gt;"",'Inventory'!$F72="In stock"),IF(ISBLANK('Inventory'!B72),"",'Inventory'!B72),"")</x:f>
      </x:c>
      <x:c r="C66" s="30" t="str">
        <x:f>IF(AND('Inventory'!$A72&lt;&gt;"",'Inventory'!$F72="In stock"),IF(ISBLANK('Inventory'!C72),"",'Inventory'!C72),"")</x:f>
      </x:c>
      <x:c r="D66" s="31" t="str">
        <x:f>IF(AND('Inventory'!$A72&lt;&gt;"",'Inventory'!$F72="In stock"),IF(ISBLANK('Inventory'!D72),"",'Inventory'!D72),"")</x:f>
      </x:c>
      <x:c r="E66" s="25" t="str">
        <x:f>IF(AND('Inventory'!$A72&lt;&gt;"",'Inventory'!$F72="In stock"),IF(ISBLANK('Inventory'!E72),"",'Inventory'!E72),"")</x:f>
      </x:c>
      <x:c r="F66" s="25" t="str">
        <x:f>IF(AND('Inventory'!$A72&lt;&gt;"",'Inventory'!$F72="In stock"),IF(ISBLANK('Inventory'!G72),"",'Inventory'!G72),"")</x:f>
      </x:c>
    </x:row>
    <x:row r="67" ht="24" customHeight="1">
      <x:c r="A67" s="25" t="str">
        <x:f>IF(AND('Inventory'!$A73&lt;&gt;"",'Inventory'!$F73="In stock"),IF(ISBLANK('Inventory'!A73),"",'Inventory'!A73),"")</x:f>
      </x:c>
      <x:c r="B67" s="25" t="str">
        <x:f>IF(AND('Inventory'!$A73&lt;&gt;"",'Inventory'!$F73="In stock"),IF(ISBLANK('Inventory'!B73),"",'Inventory'!B73),"")</x:f>
      </x:c>
      <x:c r="C67" s="30" t="str">
        <x:f>IF(AND('Inventory'!$A73&lt;&gt;"",'Inventory'!$F73="In stock"),IF(ISBLANK('Inventory'!C73),"",'Inventory'!C73),"")</x:f>
      </x:c>
      <x:c r="D67" s="31" t="str">
        <x:f>IF(AND('Inventory'!$A73&lt;&gt;"",'Inventory'!$F73="In stock"),IF(ISBLANK('Inventory'!D73),"",'Inventory'!D73),"")</x:f>
      </x:c>
      <x:c r="E67" s="25" t="str">
        <x:f>IF(AND('Inventory'!$A73&lt;&gt;"",'Inventory'!$F73="In stock"),IF(ISBLANK('Inventory'!E73),"",'Inventory'!E73),"")</x:f>
      </x:c>
      <x:c r="F67" s="25" t="str">
        <x:f>IF(AND('Inventory'!$A73&lt;&gt;"",'Inventory'!$F73="In stock"),IF(ISBLANK('Inventory'!G73),"",'Inventory'!G73),"")</x:f>
      </x:c>
    </x:row>
    <x:row r="68" ht="24" customHeight="1">
      <x:c r="A68" s="25" t="str">
        <x:f>IF(AND('Inventory'!$A74&lt;&gt;"",'Inventory'!$F74="In stock"),IF(ISBLANK('Inventory'!A74),"",'Inventory'!A74),"")</x:f>
      </x:c>
      <x:c r="B68" s="25" t="str">
        <x:f>IF(AND('Inventory'!$A74&lt;&gt;"",'Inventory'!$F74="In stock"),IF(ISBLANK('Inventory'!B74),"",'Inventory'!B74),"")</x:f>
      </x:c>
      <x:c r="C68" s="30" t="str">
        <x:f>IF(AND('Inventory'!$A74&lt;&gt;"",'Inventory'!$F74="In stock"),IF(ISBLANK('Inventory'!C74),"",'Inventory'!C74),"")</x:f>
      </x:c>
      <x:c r="D68" s="31" t="str">
        <x:f>IF(AND('Inventory'!$A74&lt;&gt;"",'Inventory'!$F74="In stock"),IF(ISBLANK('Inventory'!D74),"",'Inventory'!D74),"")</x:f>
      </x:c>
      <x:c r="E68" s="25" t="str">
        <x:f>IF(AND('Inventory'!$A74&lt;&gt;"",'Inventory'!$F74="In stock"),IF(ISBLANK('Inventory'!E74),"",'Inventory'!E74),"")</x:f>
      </x:c>
      <x:c r="F68" s="25" t="str">
        <x:f>IF(AND('Inventory'!$A74&lt;&gt;"",'Inventory'!$F74="In stock"),IF(ISBLANK('Inventory'!G74),"",'Inventory'!G74),"")</x:f>
      </x:c>
    </x:row>
    <x:row r="69" ht="24" customHeight="1">
      <x:c r="A69" s="25" t="str">
        <x:f>IF(AND('Inventory'!$A75&lt;&gt;"",'Inventory'!$F75="In stock"),IF(ISBLANK('Inventory'!A75),"",'Inventory'!A75),"")</x:f>
      </x:c>
      <x:c r="B69" s="25" t="str">
        <x:f>IF(AND('Inventory'!$A75&lt;&gt;"",'Inventory'!$F75="In stock"),IF(ISBLANK('Inventory'!B75),"",'Inventory'!B75),"")</x:f>
      </x:c>
      <x:c r="C69" s="30" t="str">
        <x:f>IF(AND('Inventory'!$A75&lt;&gt;"",'Inventory'!$F75="In stock"),IF(ISBLANK('Inventory'!C75),"",'Inventory'!C75),"")</x:f>
      </x:c>
      <x:c r="D69" s="31" t="str">
        <x:f>IF(AND('Inventory'!$A75&lt;&gt;"",'Inventory'!$F75="In stock"),IF(ISBLANK('Inventory'!D75),"",'Inventory'!D75),"")</x:f>
      </x:c>
      <x:c r="E69" s="25" t="str">
        <x:f>IF(AND('Inventory'!$A75&lt;&gt;"",'Inventory'!$F75="In stock"),IF(ISBLANK('Inventory'!E75),"",'Inventory'!E75),"")</x:f>
      </x:c>
      <x:c r="F69" s="25" t="str">
        <x:f>IF(AND('Inventory'!$A75&lt;&gt;"",'Inventory'!$F75="In stock"),IF(ISBLANK('Inventory'!G75),"",'Inventory'!G75),"")</x:f>
      </x:c>
    </x:row>
    <x:row r="70" ht="24" customHeight="1">
      <x:c r="A70" s="25" t="str">
        <x:f>IF(AND('Inventory'!$A76&lt;&gt;"",'Inventory'!$F76="In stock"),IF(ISBLANK('Inventory'!A76),"",'Inventory'!A76),"")</x:f>
      </x:c>
      <x:c r="B70" s="25" t="str">
        <x:f>IF(AND('Inventory'!$A76&lt;&gt;"",'Inventory'!$F76="In stock"),IF(ISBLANK('Inventory'!B76),"",'Inventory'!B76),"")</x:f>
      </x:c>
      <x:c r="C70" s="30" t="str">
        <x:f>IF(AND('Inventory'!$A76&lt;&gt;"",'Inventory'!$F76="In stock"),IF(ISBLANK('Inventory'!C76),"",'Inventory'!C76),"")</x:f>
      </x:c>
      <x:c r="D70" s="31" t="str">
        <x:f>IF(AND('Inventory'!$A76&lt;&gt;"",'Inventory'!$F76="In stock"),IF(ISBLANK('Inventory'!D76),"",'Inventory'!D76),"")</x:f>
      </x:c>
      <x:c r="E70" s="25" t="str">
        <x:f>IF(AND('Inventory'!$A76&lt;&gt;"",'Inventory'!$F76="In stock"),IF(ISBLANK('Inventory'!E76),"",'Inventory'!E76),"")</x:f>
      </x:c>
      <x:c r="F70" s="25" t="str">
        <x:f>IF(AND('Inventory'!$A76&lt;&gt;"",'Inventory'!$F76="In stock"),IF(ISBLANK('Inventory'!G76),"",'Inventory'!G76),"")</x:f>
      </x:c>
    </x:row>
    <x:row r="71" ht="24" customHeight="1">
      <x:c r="A71" s="25" t="str">
        <x:f>IF(AND('Inventory'!$A77&lt;&gt;"",'Inventory'!$F77="In stock"),IF(ISBLANK('Inventory'!A77),"",'Inventory'!A77),"")</x:f>
      </x:c>
      <x:c r="B71" s="25" t="str">
        <x:f>IF(AND('Inventory'!$A77&lt;&gt;"",'Inventory'!$F77="In stock"),IF(ISBLANK('Inventory'!B77),"",'Inventory'!B77),"")</x:f>
      </x:c>
      <x:c r="C71" s="30" t="str">
        <x:f>IF(AND('Inventory'!$A77&lt;&gt;"",'Inventory'!$F77="In stock"),IF(ISBLANK('Inventory'!C77),"",'Inventory'!C77),"")</x:f>
      </x:c>
      <x:c r="D71" s="31" t="str">
        <x:f>IF(AND('Inventory'!$A77&lt;&gt;"",'Inventory'!$F77="In stock"),IF(ISBLANK('Inventory'!D77),"",'Inventory'!D77),"")</x:f>
      </x:c>
      <x:c r="E71" s="25" t="str">
        <x:f>IF(AND('Inventory'!$A77&lt;&gt;"",'Inventory'!$F77="In stock"),IF(ISBLANK('Inventory'!E77),"",'Inventory'!E77),"")</x:f>
      </x:c>
      <x:c r="F71" s="25" t="str">
        <x:f>IF(AND('Inventory'!$A77&lt;&gt;"",'Inventory'!$F77="In stock"),IF(ISBLANK('Inventory'!G77),"",'Inventory'!G77),"")</x:f>
      </x:c>
    </x:row>
    <x:row r="72" ht="24" customHeight="1">
      <x:c r="A72" s="25" t="str">
        <x:f>IF(AND('Inventory'!$A78&lt;&gt;"",'Inventory'!$F78="In stock"),IF(ISBLANK('Inventory'!A78),"",'Inventory'!A78),"")</x:f>
      </x:c>
      <x:c r="B72" s="25" t="str">
        <x:f>IF(AND('Inventory'!$A78&lt;&gt;"",'Inventory'!$F78="In stock"),IF(ISBLANK('Inventory'!B78),"",'Inventory'!B78),"")</x:f>
      </x:c>
      <x:c r="C72" s="30" t="str">
        <x:f>IF(AND('Inventory'!$A78&lt;&gt;"",'Inventory'!$F78="In stock"),IF(ISBLANK('Inventory'!C78),"",'Inventory'!C78),"")</x:f>
      </x:c>
      <x:c r="D72" s="31" t="str">
        <x:f>IF(AND('Inventory'!$A78&lt;&gt;"",'Inventory'!$F78="In stock"),IF(ISBLANK('Inventory'!D78),"",'Inventory'!D78),"")</x:f>
      </x:c>
      <x:c r="E72" s="25" t="str">
        <x:f>IF(AND('Inventory'!$A78&lt;&gt;"",'Inventory'!$F78="In stock"),IF(ISBLANK('Inventory'!E78),"",'Inventory'!E78),"")</x:f>
      </x:c>
      <x:c r="F72" s="25" t="str">
        <x:f>IF(AND('Inventory'!$A78&lt;&gt;"",'Inventory'!$F78="In stock"),IF(ISBLANK('Inventory'!G78),"",'Inventory'!G78),"")</x:f>
      </x:c>
    </x:row>
    <x:row r="73" ht="24" customHeight="1">
      <x:c r="A73" s="25" t="str">
        <x:f>IF(AND('Inventory'!$A79&lt;&gt;"",'Inventory'!$F79="In stock"),IF(ISBLANK('Inventory'!A79),"",'Inventory'!A79),"")</x:f>
      </x:c>
      <x:c r="B73" s="25" t="str">
        <x:f>IF(AND('Inventory'!$A79&lt;&gt;"",'Inventory'!$F79="In stock"),IF(ISBLANK('Inventory'!B79),"",'Inventory'!B79),"")</x:f>
      </x:c>
      <x:c r="C73" s="30" t="str">
        <x:f>IF(AND('Inventory'!$A79&lt;&gt;"",'Inventory'!$F79="In stock"),IF(ISBLANK('Inventory'!C79),"",'Inventory'!C79),"")</x:f>
      </x:c>
      <x:c r="D73" s="31" t="str">
        <x:f>IF(AND('Inventory'!$A79&lt;&gt;"",'Inventory'!$F79="In stock"),IF(ISBLANK('Inventory'!D79),"",'Inventory'!D79),"")</x:f>
      </x:c>
      <x:c r="E73" s="25" t="str">
        <x:f>IF(AND('Inventory'!$A79&lt;&gt;"",'Inventory'!$F79="In stock"),IF(ISBLANK('Inventory'!E79),"",'Inventory'!E79),"")</x:f>
      </x:c>
      <x:c r="F73" s="25" t="str">
        <x:f>IF(AND('Inventory'!$A79&lt;&gt;"",'Inventory'!$F79="In stock"),IF(ISBLANK('Inventory'!G79),"",'Inventory'!G79),"")</x:f>
      </x:c>
    </x:row>
    <x:row r="74" ht="24" customHeight="1">
      <x:c r="A74" s="25" t="str">
        <x:f>IF(AND('Inventory'!$A80&lt;&gt;"",'Inventory'!$F80="In stock"),IF(ISBLANK('Inventory'!A80),"",'Inventory'!A80),"")</x:f>
      </x:c>
      <x:c r="B74" s="25" t="str">
        <x:f>IF(AND('Inventory'!$A80&lt;&gt;"",'Inventory'!$F80="In stock"),IF(ISBLANK('Inventory'!B80),"",'Inventory'!B80),"")</x:f>
      </x:c>
      <x:c r="C74" s="30" t="str">
        <x:f>IF(AND('Inventory'!$A80&lt;&gt;"",'Inventory'!$F80="In stock"),IF(ISBLANK('Inventory'!C80),"",'Inventory'!C80),"")</x:f>
      </x:c>
      <x:c r="D74" s="31" t="str">
        <x:f>IF(AND('Inventory'!$A80&lt;&gt;"",'Inventory'!$F80="In stock"),IF(ISBLANK('Inventory'!D80),"",'Inventory'!D80),"")</x:f>
      </x:c>
      <x:c r="E74" s="25" t="str">
        <x:f>IF(AND('Inventory'!$A80&lt;&gt;"",'Inventory'!$F80="In stock"),IF(ISBLANK('Inventory'!E80),"",'Inventory'!E80),"")</x:f>
      </x:c>
      <x:c r="F74" s="25" t="str">
        <x:f>IF(AND('Inventory'!$A80&lt;&gt;"",'Inventory'!$F80="In stock"),IF(ISBLANK('Inventory'!G80),"",'Inventory'!G80),"")</x:f>
      </x:c>
    </x:row>
    <x:row r="75" ht="24" customHeight="1">
      <x:c r="A75" s="25" t="str">
        <x:f>IF(AND('Inventory'!$A81&lt;&gt;"",'Inventory'!$F81="In stock"),IF(ISBLANK('Inventory'!A81),"",'Inventory'!A81),"")</x:f>
      </x:c>
      <x:c r="B75" s="25" t="str">
        <x:f>IF(AND('Inventory'!$A81&lt;&gt;"",'Inventory'!$F81="In stock"),IF(ISBLANK('Inventory'!B81),"",'Inventory'!B81),"")</x:f>
      </x:c>
      <x:c r="C75" s="30" t="str">
        <x:f>IF(AND('Inventory'!$A81&lt;&gt;"",'Inventory'!$F81="In stock"),IF(ISBLANK('Inventory'!C81),"",'Inventory'!C81),"")</x:f>
      </x:c>
      <x:c r="D75" s="31" t="str">
        <x:f>IF(AND('Inventory'!$A81&lt;&gt;"",'Inventory'!$F81="In stock"),IF(ISBLANK('Inventory'!D81),"",'Inventory'!D81),"")</x:f>
      </x:c>
      <x:c r="E75" s="25" t="str">
        <x:f>IF(AND('Inventory'!$A81&lt;&gt;"",'Inventory'!$F81="In stock"),IF(ISBLANK('Inventory'!E81),"",'Inventory'!E81),"")</x:f>
      </x:c>
      <x:c r="F75" s="25" t="str">
        <x:f>IF(AND('Inventory'!$A81&lt;&gt;"",'Inventory'!$F81="In stock"),IF(ISBLANK('Inventory'!G81),"",'Inventory'!G81),"")</x:f>
      </x:c>
    </x:row>
    <x:row r="76" ht="24" customHeight="1">
      <x:c r="A76" s="25" t="str">
        <x:f>IF(AND('Inventory'!$A82&lt;&gt;"",'Inventory'!$F82="In stock"),IF(ISBLANK('Inventory'!A82),"",'Inventory'!A82),"")</x:f>
      </x:c>
      <x:c r="B76" s="25" t="str">
        <x:f>IF(AND('Inventory'!$A82&lt;&gt;"",'Inventory'!$F82="In stock"),IF(ISBLANK('Inventory'!B82),"",'Inventory'!B82),"")</x:f>
      </x:c>
      <x:c r="C76" s="30" t="str">
        <x:f>IF(AND('Inventory'!$A82&lt;&gt;"",'Inventory'!$F82="In stock"),IF(ISBLANK('Inventory'!C82),"",'Inventory'!C82),"")</x:f>
      </x:c>
      <x:c r="D76" s="31" t="str">
        <x:f>IF(AND('Inventory'!$A82&lt;&gt;"",'Inventory'!$F82="In stock"),IF(ISBLANK('Inventory'!D82),"",'Inventory'!D82),"")</x:f>
      </x:c>
      <x:c r="E76" s="25" t="str">
        <x:f>IF(AND('Inventory'!$A82&lt;&gt;"",'Inventory'!$F82="In stock"),IF(ISBLANK('Inventory'!E82),"",'Inventory'!E82),"")</x:f>
      </x:c>
      <x:c r="F76" s="25" t="str">
        <x:f>IF(AND('Inventory'!$A82&lt;&gt;"",'Inventory'!$F82="In stock"),IF(ISBLANK('Inventory'!G82),"",'Inventory'!G82),"")</x:f>
      </x:c>
    </x:row>
    <x:row r="77" ht="24" customHeight="1">
      <x:c r="A77" s="25" t="str">
        <x:f>IF(AND('Inventory'!$A83&lt;&gt;"",'Inventory'!$F83="In stock"),IF(ISBLANK('Inventory'!A83),"",'Inventory'!A83),"")</x:f>
      </x:c>
      <x:c r="B77" s="25" t="str">
        <x:f>IF(AND('Inventory'!$A83&lt;&gt;"",'Inventory'!$F83="In stock"),IF(ISBLANK('Inventory'!B83),"",'Inventory'!B83),"")</x:f>
      </x:c>
      <x:c r="C77" s="30" t="str">
        <x:f>IF(AND('Inventory'!$A83&lt;&gt;"",'Inventory'!$F83="In stock"),IF(ISBLANK('Inventory'!C83),"",'Inventory'!C83),"")</x:f>
      </x:c>
      <x:c r="D77" s="31" t="str">
        <x:f>IF(AND('Inventory'!$A83&lt;&gt;"",'Inventory'!$F83="In stock"),IF(ISBLANK('Inventory'!D83),"",'Inventory'!D83),"")</x:f>
      </x:c>
      <x:c r="E77" s="25" t="str">
        <x:f>IF(AND('Inventory'!$A83&lt;&gt;"",'Inventory'!$F83="In stock"),IF(ISBLANK('Inventory'!E83),"",'Inventory'!E83),"")</x:f>
      </x:c>
      <x:c r="F77" s="25" t="str">
        <x:f>IF(AND('Inventory'!$A83&lt;&gt;"",'Inventory'!$F83="In stock"),IF(ISBLANK('Inventory'!G83),"",'Inventory'!G83),"")</x:f>
      </x:c>
    </x:row>
    <x:row r="78" ht="24" customHeight="1">
      <x:c r="A78" s="25" t="str">
        <x:f>IF(AND('Inventory'!$A84&lt;&gt;"",'Inventory'!$F84="In stock"),IF(ISBLANK('Inventory'!A84),"",'Inventory'!A84),"")</x:f>
      </x:c>
      <x:c r="B78" s="25" t="str">
        <x:f>IF(AND('Inventory'!$A84&lt;&gt;"",'Inventory'!$F84="In stock"),IF(ISBLANK('Inventory'!B84),"",'Inventory'!B84),"")</x:f>
      </x:c>
      <x:c r="C78" s="30" t="str">
        <x:f>IF(AND('Inventory'!$A84&lt;&gt;"",'Inventory'!$F84="In stock"),IF(ISBLANK('Inventory'!C84),"",'Inventory'!C84),"")</x:f>
      </x:c>
      <x:c r="D78" s="31" t="str">
        <x:f>IF(AND('Inventory'!$A84&lt;&gt;"",'Inventory'!$F84="In stock"),IF(ISBLANK('Inventory'!D84),"",'Inventory'!D84),"")</x:f>
      </x:c>
      <x:c r="E78" s="25" t="str">
        <x:f>IF(AND('Inventory'!$A84&lt;&gt;"",'Inventory'!$F84="In stock"),IF(ISBLANK('Inventory'!E84),"",'Inventory'!E84),"")</x:f>
      </x:c>
      <x:c r="F78" s="25" t="str">
        <x:f>IF(AND('Inventory'!$A84&lt;&gt;"",'Inventory'!$F84="In stock"),IF(ISBLANK('Inventory'!G84),"",'Inventory'!G84),"")</x:f>
      </x:c>
    </x:row>
    <x:row r="79" ht="24" customHeight="1">
      <x:c r="A79" s="25" t="str">
        <x:f>IF(AND('Inventory'!$A85&lt;&gt;"",'Inventory'!$F85="In stock"),IF(ISBLANK('Inventory'!A85),"",'Inventory'!A85),"")</x:f>
      </x:c>
      <x:c r="B79" s="25" t="str">
        <x:f>IF(AND('Inventory'!$A85&lt;&gt;"",'Inventory'!$F85="In stock"),IF(ISBLANK('Inventory'!B85),"",'Inventory'!B85),"")</x:f>
      </x:c>
      <x:c r="C79" s="30" t="str">
        <x:f>IF(AND('Inventory'!$A85&lt;&gt;"",'Inventory'!$F85="In stock"),IF(ISBLANK('Inventory'!C85),"",'Inventory'!C85),"")</x:f>
      </x:c>
      <x:c r="D79" s="31" t="str">
        <x:f>IF(AND('Inventory'!$A85&lt;&gt;"",'Inventory'!$F85="In stock"),IF(ISBLANK('Inventory'!D85),"",'Inventory'!D85),"")</x:f>
      </x:c>
      <x:c r="E79" s="25" t="str">
        <x:f>IF(AND('Inventory'!$A85&lt;&gt;"",'Inventory'!$F85="In stock"),IF(ISBLANK('Inventory'!E85),"",'Inventory'!E85),"")</x:f>
      </x:c>
      <x:c r="F79" s="25" t="str">
        <x:f>IF(AND('Inventory'!$A85&lt;&gt;"",'Inventory'!$F85="In stock"),IF(ISBLANK('Inventory'!G85),"",'Inventory'!G85),"")</x:f>
      </x:c>
    </x:row>
    <x:row r="80" ht="24" customHeight="1">
      <x:c r="A80" s="25" t="str">
        <x:f>IF(AND('Inventory'!$A86&lt;&gt;"",'Inventory'!$F86="In stock"),IF(ISBLANK('Inventory'!A86),"",'Inventory'!A86),"")</x:f>
      </x:c>
      <x:c r="B80" s="25" t="str">
        <x:f>IF(AND('Inventory'!$A86&lt;&gt;"",'Inventory'!$F86="In stock"),IF(ISBLANK('Inventory'!B86),"",'Inventory'!B86),"")</x:f>
      </x:c>
      <x:c r="C80" s="30" t="str">
        <x:f>IF(AND('Inventory'!$A86&lt;&gt;"",'Inventory'!$F86="In stock"),IF(ISBLANK('Inventory'!C86),"",'Inventory'!C86),"")</x:f>
      </x:c>
      <x:c r="D80" s="31" t="str">
        <x:f>IF(AND('Inventory'!$A86&lt;&gt;"",'Inventory'!$F86="In stock"),IF(ISBLANK('Inventory'!D86),"",'Inventory'!D86),"")</x:f>
      </x:c>
      <x:c r="E80" s="25" t="str">
        <x:f>IF(AND('Inventory'!$A86&lt;&gt;"",'Inventory'!$F86="In stock"),IF(ISBLANK('Inventory'!E86),"",'Inventory'!E86),"")</x:f>
      </x:c>
      <x:c r="F80" s="25" t="str">
        <x:f>IF(AND('Inventory'!$A86&lt;&gt;"",'Inventory'!$F86="In stock"),IF(ISBLANK('Inventory'!G86),"",'Inventory'!G86),"")</x:f>
      </x:c>
    </x:row>
    <x:row r="81" ht="24" customHeight="1">
      <x:c r="A81" s="25" t="str">
        <x:f>IF(AND('Inventory'!$A87&lt;&gt;"",'Inventory'!$F87="In stock"),IF(ISBLANK('Inventory'!A87),"",'Inventory'!A87),"")</x:f>
      </x:c>
      <x:c r="B81" s="25" t="str">
        <x:f>IF(AND('Inventory'!$A87&lt;&gt;"",'Inventory'!$F87="In stock"),IF(ISBLANK('Inventory'!B87),"",'Inventory'!B87),"")</x:f>
      </x:c>
      <x:c r="C81" s="30" t="str">
        <x:f>IF(AND('Inventory'!$A87&lt;&gt;"",'Inventory'!$F87="In stock"),IF(ISBLANK('Inventory'!C87),"",'Inventory'!C87),"")</x:f>
      </x:c>
      <x:c r="D81" s="31" t="str">
        <x:f>IF(AND('Inventory'!$A87&lt;&gt;"",'Inventory'!$F87="In stock"),IF(ISBLANK('Inventory'!D87),"",'Inventory'!D87),"")</x:f>
      </x:c>
      <x:c r="E81" s="25" t="str">
        <x:f>IF(AND('Inventory'!$A87&lt;&gt;"",'Inventory'!$F87="In stock"),IF(ISBLANK('Inventory'!E87),"",'Inventory'!E87),"")</x:f>
      </x:c>
      <x:c r="F81" s="25" t="str">
        <x:f>IF(AND('Inventory'!$A87&lt;&gt;"",'Inventory'!$F87="In stock"),IF(ISBLANK('Inventory'!G87),"",'Inventory'!G87),"")</x:f>
      </x:c>
    </x:row>
    <x:row r="82" ht="24" customHeight="1">
      <x:c r="A82" s="25" t="str">
        <x:f>IF(AND('Inventory'!$A88&lt;&gt;"",'Inventory'!$F88="In stock"),IF(ISBLANK('Inventory'!A88),"",'Inventory'!A88),"")</x:f>
      </x:c>
      <x:c r="B82" s="25" t="str">
        <x:f>IF(AND('Inventory'!$A88&lt;&gt;"",'Inventory'!$F88="In stock"),IF(ISBLANK('Inventory'!B88),"",'Inventory'!B88),"")</x:f>
      </x:c>
      <x:c r="C82" s="30" t="str">
        <x:f>IF(AND('Inventory'!$A88&lt;&gt;"",'Inventory'!$F88="In stock"),IF(ISBLANK('Inventory'!C88),"",'Inventory'!C88),"")</x:f>
      </x:c>
      <x:c r="D82" s="31" t="str">
        <x:f>IF(AND('Inventory'!$A88&lt;&gt;"",'Inventory'!$F88="In stock"),IF(ISBLANK('Inventory'!D88),"",'Inventory'!D88),"")</x:f>
      </x:c>
      <x:c r="E82" s="25" t="str">
        <x:f>IF(AND('Inventory'!$A88&lt;&gt;"",'Inventory'!$F88="In stock"),IF(ISBLANK('Inventory'!E88),"",'Inventory'!E88),"")</x:f>
      </x:c>
      <x:c r="F82" s="25" t="str">
        <x:f>IF(AND('Inventory'!$A88&lt;&gt;"",'Inventory'!$F88="In stock"),IF(ISBLANK('Inventory'!G88),"",'Inventory'!G88),"")</x:f>
      </x:c>
    </x:row>
    <x:row r="83" ht="24" customHeight="1">
      <x:c r="A83" s="25" t="str">
        <x:f>IF(AND('Inventory'!$A89&lt;&gt;"",'Inventory'!$F89="In stock"),IF(ISBLANK('Inventory'!A89),"",'Inventory'!A89),"")</x:f>
      </x:c>
      <x:c r="B83" s="25" t="str">
        <x:f>IF(AND('Inventory'!$A89&lt;&gt;"",'Inventory'!$F89="In stock"),IF(ISBLANK('Inventory'!B89),"",'Inventory'!B89),"")</x:f>
      </x:c>
      <x:c r="C83" s="30" t="str">
        <x:f>IF(AND('Inventory'!$A89&lt;&gt;"",'Inventory'!$F89="In stock"),IF(ISBLANK('Inventory'!C89),"",'Inventory'!C89),"")</x:f>
      </x:c>
      <x:c r="D83" s="31" t="str">
        <x:f>IF(AND('Inventory'!$A89&lt;&gt;"",'Inventory'!$F89="In stock"),IF(ISBLANK('Inventory'!D89),"",'Inventory'!D89),"")</x:f>
      </x:c>
      <x:c r="E83" s="25" t="str">
        <x:f>IF(AND('Inventory'!$A89&lt;&gt;"",'Inventory'!$F89="In stock"),IF(ISBLANK('Inventory'!E89),"",'Inventory'!E89),"")</x:f>
      </x:c>
      <x:c r="F83" s="25" t="str">
        <x:f>IF(AND('Inventory'!$A89&lt;&gt;"",'Inventory'!$F89="In stock"),IF(ISBLANK('Inventory'!G89),"",'Inventory'!G89),"")</x:f>
      </x:c>
    </x:row>
    <x:row r="84" ht="24" customHeight="1">
      <x:c r="A84" s="25" t="str">
        <x:f>IF(AND('Inventory'!$A90&lt;&gt;"",'Inventory'!$F90="In stock"),IF(ISBLANK('Inventory'!A90),"",'Inventory'!A90),"")</x:f>
      </x:c>
      <x:c r="B84" s="25" t="str">
        <x:f>IF(AND('Inventory'!$A90&lt;&gt;"",'Inventory'!$F90="In stock"),IF(ISBLANK('Inventory'!B90),"",'Inventory'!B90),"")</x:f>
      </x:c>
      <x:c r="C84" s="30" t="str">
        <x:f>IF(AND('Inventory'!$A90&lt;&gt;"",'Inventory'!$F90="In stock"),IF(ISBLANK('Inventory'!C90),"",'Inventory'!C90),"")</x:f>
      </x:c>
      <x:c r="D84" s="31" t="str">
        <x:f>IF(AND('Inventory'!$A90&lt;&gt;"",'Inventory'!$F90="In stock"),IF(ISBLANK('Inventory'!D90),"",'Inventory'!D90),"")</x:f>
      </x:c>
      <x:c r="E84" s="25" t="str">
        <x:f>IF(AND('Inventory'!$A90&lt;&gt;"",'Inventory'!$F90="In stock"),IF(ISBLANK('Inventory'!E90),"",'Inventory'!E90),"")</x:f>
      </x:c>
      <x:c r="F84" s="25" t="str">
        <x:f>IF(AND('Inventory'!$A90&lt;&gt;"",'Inventory'!$F90="In stock"),IF(ISBLANK('Inventory'!G90),"",'Inventory'!G90),"")</x:f>
      </x:c>
    </x:row>
    <x:row r="85" ht="24" customHeight="1">
      <x:c r="A85" s="25" t="str">
        <x:f>IF(AND('Inventory'!$A91&lt;&gt;"",'Inventory'!$F91="In stock"),IF(ISBLANK('Inventory'!A91),"",'Inventory'!A91),"")</x:f>
      </x:c>
      <x:c r="B85" s="25" t="str">
        <x:f>IF(AND('Inventory'!$A91&lt;&gt;"",'Inventory'!$F91="In stock"),IF(ISBLANK('Inventory'!B91),"",'Inventory'!B91),"")</x:f>
      </x:c>
      <x:c r="C85" s="30" t="str">
        <x:f>IF(AND('Inventory'!$A91&lt;&gt;"",'Inventory'!$F91="In stock"),IF(ISBLANK('Inventory'!C91),"",'Inventory'!C91),"")</x:f>
      </x:c>
      <x:c r="D85" s="31" t="str">
        <x:f>IF(AND('Inventory'!$A91&lt;&gt;"",'Inventory'!$F91="In stock"),IF(ISBLANK('Inventory'!D91),"",'Inventory'!D91),"")</x:f>
      </x:c>
      <x:c r="E85" s="25" t="str">
        <x:f>IF(AND('Inventory'!$A91&lt;&gt;"",'Inventory'!$F91="In stock"),IF(ISBLANK('Inventory'!E91),"",'Inventory'!E91),"")</x:f>
      </x:c>
      <x:c r="F85" s="25" t="str">
        <x:f>IF(AND('Inventory'!$A91&lt;&gt;"",'Inventory'!$F91="In stock"),IF(ISBLANK('Inventory'!G91),"",'Inventory'!G91),"")</x:f>
      </x:c>
    </x:row>
    <x:row r="86" ht="24" customHeight="1">
      <x:c r="A86" s="25" t="str">
        <x:f>IF(AND('Inventory'!$A92&lt;&gt;"",'Inventory'!$F92="In stock"),IF(ISBLANK('Inventory'!A92),"",'Inventory'!A92),"")</x:f>
      </x:c>
      <x:c r="B86" s="25" t="str">
        <x:f>IF(AND('Inventory'!$A92&lt;&gt;"",'Inventory'!$F92="In stock"),IF(ISBLANK('Inventory'!B92),"",'Inventory'!B92),"")</x:f>
      </x:c>
      <x:c r="C86" s="30" t="str">
        <x:f>IF(AND('Inventory'!$A92&lt;&gt;"",'Inventory'!$F92="In stock"),IF(ISBLANK('Inventory'!C92),"",'Inventory'!C92),"")</x:f>
      </x:c>
      <x:c r="D86" s="31" t="str">
        <x:f>IF(AND('Inventory'!$A92&lt;&gt;"",'Inventory'!$F92="In stock"),IF(ISBLANK('Inventory'!D92),"",'Inventory'!D92),"")</x:f>
      </x:c>
      <x:c r="E86" s="25" t="str">
        <x:f>IF(AND('Inventory'!$A92&lt;&gt;"",'Inventory'!$F92="In stock"),IF(ISBLANK('Inventory'!E92),"",'Inventory'!E92),"")</x:f>
      </x:c>
      <x:c r="F86" s="25" t="str">
        <x:f>IF(AND('Inventory'!$A92&lt;&gt;"",'Inventory'!$F92="In stock"),IF(ISBLANK('Inventory'!G92),"",'Inventory'!G92),"")</x:f>
      </x:c>
    </x:row>
    <x:row r="87" ht="24" customHeight="1">
      <x:c r="A87" s="25" t="str">
        <x:f>IF(AND('Inventory'!$A93&lt;&gt;"",'Inventory'!$F93="In stock"),IF(ISBLANK('Inventory'!A93),"",'Inventory'!A93),"")</x:f>
      </x:c>
      <x:c r="B87" s="25" t="str">
        <x:f>IF(AND('Inventory'!$A93&lt;&gt;"",'Inventory'!$F93="In stock"),IF(ISBLANK('Inventory'!B93),"",'Inventory'!B93),"")</x:f>
      </x:c>
      <x:c r="C87" s="30" t="str">
        <x:f>IF(AND('Inventory'!$A93&lt;&gt;"",'Inventory'!$F93="In stock"),IF(ISBLANK('Inventory'!C93),"",'Inventory'!C93),"")</x:f>
      </x:c>
      <x:c r="D87" s="31" t="str">
        <x:f>IF(AND('Inventory'!$A93&lt;&gt;"",'Inventory'!$F93="In stock"),IF(ISBLANK('Inventory'!D93),"",'Inventory'!D93),"")</x:f>
      </x:c>
      <x:c r="E87" s="25" t="str">
        <x:f>IF(AND('Inventory'!$A93&lt;&gt;"",'Inventory'!$F93="In stock"),IF(ISBLANK('Inventory'!E93),"",'Inventory'!E93),"")</x:f>
      </x:c>
      <x:c r="F87" s="25" t="str">
        <x:f>IF(AND('Inventory'!$A93&lt;&gt;"",'Inventory'!$F93="In stock"),IF(ISBLANK('Inventory'!G93),"",'Inventory'!G93),"")</x:f>
      </x:c>
    </x:row>
    <x:row r="88" ht="24" customHeight="1">
      <x:c r="A88" s="25" t="str">
        <x:f>IF(AND('Inventory'!$A94&lt;&gt;"",'Inventory'!$F94="In stock"),IF(ISBLANK('Inventory'!A94),"",'Inventory'!A94),"")</x:f>
      </x:c>
      <x:c r="B88" s="25" t="str">
        <x:f>IF(AND('Inventory'!$A94&lt;&gt;"",'Inventory'!$F94="In stock"),IF(ISBLANK('Inventory'!B94),"",'Inventory'!B94),"")</x:f>
      </x:c>
      <x:c r="C88" s="30" t="str">
        <x:f>IF(AND('Inventory'!$A94&lt;&gt;"",'Inventory'!$F94="In stock"),IF(ISBLANK('Inventory'!C94),"",'Inventory'!C94),"")</x:f>
      </x:c>
      <x:c r="D88" s="31" t="str">
        <x:f>IF(AND('Inventory'!$A94&lt;&gt;"",'Inventory'!$F94="In stock"),IF(ISBLANK('Inventory'!D94),"",'Inventory'!D94),"")</x:f>
      </x:c>
      <x:c r="E88" s="25" t="str">
        <x:f>IF(AND('Inventory'!$A94&lt;&gt;"",'Inventory'!$F94="In stock"),IF(ISBLANK('Inventory'!E94),"",'Inventory'!E94),"")</x:f>
      </x:c>
      <x:c r="F88" s="25" t="str">
        <x:f>IF(AND('Inventory'!$A94&lt;&gt;"",'Inventory'!$F94="In stock"),IF(ISBLANK('Inventory'!G94),"",'Inventory'!G94),"")</x:f>
      </x:c>
    </x:row>
    <x:row r="89" ht="24" customHeight="1">
      <x:c r="A89" s="25" t="str">
        <x:f>IF(AND('Inventory'!$A95&lt;&gt;"",'Inventory'!$F95="In stock"),IF(ISBLANK('Inventory'!A95),"",'Inventory'!A95),"")</x:f>
      </x:c>
      <x:c r="B89" s="25" t="str">
        <x:f>IF(AND('Inventory'!$A95&lt;&gt;"",'Inventory'!$F95="In stock"),IF(ISBLANK('Inventory'!B95),"",'Inventory'!B95),"")</x:f>
      </x:c>
      <x:c r="C89" s="30" t="str">
        <x:f>IF(AND('Inventory'!$A95&lt;&gt;"",'Inventory'!$F95="In stock"),IF(ISBLANK('Inventory'!C95),"",'Inventory'!C95),"")</x:f>
      </x:c>
      <x:c r="D89" s="31" t="str">
        <x:f>IF(AND('Inventory'!$A95&lt;&gt;"",'Inventory'!$F95="In stock"),IF(ISBLANK('Inventory'!D95),"",'Inventory'!D95),"")</x:f>
      </x:c>
      <x:c r="E89" s="25" t="str">
        <x:f>IF(AND('Inventory'!$A95&lt;&gt;"",'Inventory'!$F95="In stock"),IF(ISBLANK('Inventory'!E95),"",'Inventory'!E95),"")</x:f>
      </x:c>
      <x:c r="F89" s="25" t="str">
        <x:f>IF(AND('Inventory'!$A95&lt;&gt;"",'Inventory'!$F95="In stock"),IF(ISBLANK('Inventory'!G95),"",'Inventory'!G95),"")</x:f>
      </x:c>
    </x:row>
    <x:row r="90" ht="24" customHeight="1">
      <x:c r="A90" s="25" t="str">
        <x:f>IF(AND('Inventory'!$A96&lt;&gt;"",'Inventory'!$F96="In stock"),IF(ISBLANK('Inventory'!A96),"",'Inventory'!A96),"")</x:f>
      </x:c>
      <x:c r="B90" s="25" t="str">
        <x:f>IF(AND('Inventory'!$A96&lt;&gt;"",'Inventory'!$F96="In stock"),IF(ISBLANK('Inventory'!B96),"",'Inventory'!B96),"")</x:f>
      </x:c>
      <x:c r="C90" s="30" t="str">
        <x:f>IF(AND('Inventory'!$A96&lt;&gt;"",'Inventory'!$F96="In stock"),IF(ISBLANK('Inventory'!C96),"",'Inventory'!C96),"")</x:f>
      </x:c>
      <x:c r="D90" s="31" t="str">
        <x:f>IF(AND('Inventory'!$A96&lt;&gt;"",'Inventory'!$F96="In stock"),IF(ISBLANK('Inventory'!D96),"",'Inventory'!D96),"")</x:f>
      </x:c>
      <x:c r="E90" s="25" t="str">
        <x:f>IF(AND('Inventory'!$A96&lt;&gt;"",'Inventory'!$F96="In stock"),IF(ISBLANK('Inventory'!E96),"",'Inventory'!E96),"")</x:f>
      </x:c>
      <x:c r="F90" s="25" t="str">
        <x:f>IF(AND('Inventory'!$A96&lt;&gt;"",'Inventory'!$F96="In stock"),IF(ISBLANK('Inventory'!G96),"",'Inventory'!G96),"")</x:f>
      </x:c>
    </x:row>
    <x:row r="91" ht="24" customHeight="1">
      <x:c r="A91" s="25" t="str">
        <x:f>IF(AND('Inventory'!$A97&lt;&gt;"",'Inventory'!$F97="In stock"),IF(ISBLANK('Inventory'!A97),"",'Inventory'!A97),"")</x:f>
      </x:c>
      <x:c r="B91" s="25" t="str">
        <x:f>IF(AND('Inventory'!$A97&lt;&gt;"",'Inventory'!$F97="In stock"),IF(ISBLANK('Inventory'!B97),"",'Inventory'!B97),"")</x:f>
      </x:c>
      <x:c r="C91" s="30" t="str">
        <x:f>IF(AND('Inventory'!$A97&lt;&gt;"",'Inventory'!$F97="In stock"),IF(ISBLANK('Inventory'!C97),"",'Inventory'!C97),"")</x:f>
      </x:c>
      <x:c r="D91" s="31" t="str">
        <x:f>IF(AND('Inventory'!$A97&lt;&gt;"",'Inventory'!$F97="In stock"),IF(ISBLANK('Inventory'!D97),"",'Inventory'!D97),"")</x:f>
      </x:c>
      <x:c r="E91" s="25" t="str">
        <x:f>IF(AND('Inventory'!$A97&lt;&gt;"",'Inventory'!$F97="In stock"),IF(ISBLANK('Inventory'!E97),"",'Inventory'!E97),"")</x:f>
      </x:c>
      <x:c r="F91" s="25" t="str">
        <x:f>IF(AND('Inventory'!$A97&lt;&gt;"",'Inventory'!$F97="In stock"),IF(ISBLANK('Inventory'!G97),"",'Inventory'!G97),"")</x:f>
      </x:c>
    </x:row>
    <x:row r="92" ht="24" customHeight="1">
      <x:c r="A92" s="25" t="str">
        <x:f>IF(AND('Inventory'!$A98&lt;&gt;"",'Inventory'!$F98="In stock"),IF(ISBLANK('Inventory'!A98),"",'Inventory'!A98),"")</x:f>
      </x:c>
      <x:c r="B92" s="25" t="str">
        <x:f>IF(AND('Inventory'!$A98&lt;&gt;"",'Inventory'!$F98="In stock"),IF(ISBLANK('Inventory'!B98),"",'Inventory'!B98),"")</x:f>
      </x:c>
      <x:c r="C92" s="30" t="str">
        <x:f>IF(AND('Inventory'!$A98&lt;&gt;"",'Inventory'!$F98="In stock"),IF(ISBLANK('Inventory'!C98),"",'Inventory'!C98),"")</x:f>
      </x:c>
      <x:c r="D92" s="31" t="str">
        <x:f>IF(AND('Inventory'!$A98&lt;&gt;"",'Inventory'!$F98="In stock"),IF(ISBLANK('Inventory'!D98),"",'Inventory'!D98),"")</x:f>
      </x:c>
      <x:c r="E92" s="25" t="str">
        <x:f>IF(AND('Inventory'!$A98&lt;&gt;"",'Inventory'!$F98="In stock"),IF(ISBLANK('Inventory'!E98),"",'Inventory'!E98),"")</x:f>
      </x:c>
      <x:c r="F92" s="25" t="str">
        <x:f>IF(AND('Inventory'!$A98&lt;&gt;"",'Inventory'!$F98="In stock"),IF(ISBLANK('Inventory'!G98),"",'Inventory'!G98),"")</x:f>
      </x:c>
    </x:row>
    <x:row r="93" ht="24" customHeight="1">
      <x:c r="A93" s="25" t="str">
        <x:f>IF(AND('Inventory'!$A99&lt;&gt;"",'Inventory'!$F99="In stock"),IF(ISBLANK('Inventory'!A99),"",'Inventory'!A99),"")</x:f>
      </x:c>
      <x:c r="B93" s="25" t="str">
        <x:f>IF(AND('Inventory'!$A99&lt;&gt;"",'Inventory'!$F99="In stock"),IF(ISBLANK('Inventory'!B99),"",'Inventory'!B99),"")</x:f>
      </x:c>
      <x:c r="C93" s="30" t="str">
        <x:f>IF(AND('Inventory'!$A99&lt;&gt;"",'Inventory'!$F99="In stock"),IF(ISBLANK('Inventory'!C99),"",'Inventory'!C99),"")</x:f>
      </x:c>
      <x:c r="D93" s="31" t="str">
        <x:f>IF(AND('Inventory'!$A99&lt;&gt;"",'Inventory'!$F99="In stock"),IF(ISBLANK('Inventory'!D99),"",'Inventory'!D99),"")</x:f>
      </x:c>
      <x:c r="E93" s="25" t="str">
        <x:f>IF(AND('Inventory'!$A99&lt;&gt;"",'Inventory'!$F99="In stock"),IF(ISBLANK('Inventory'!E99),"",'Inventory'!E99),"")</x:f>
      </x:c>
      <x:c r="F93" s="25" t="str">
        <x:f>IF(AND('Inventory'!$A99&lt;&gt;"",'Inventory'!$F99="In stock"),IF(ISBLANK('Inventory'!G99),"",'Inventory'!G99),"")</x:f>
      </x:c>
    </x:row>
    <x:row r="94" ht="24" customHeight="1">
      <x:c r="A94" s="25" t="str">
        <x:f>IF(AND('Inventory'!$A100&lt;&gt;"",'Inventory'!$F100="In stock"),IF(ISBLANK('Inventory'!A100),"",'Inventory'!A100),"")</x:f>
      </x:c>
      <x:c r="B94" s="25" t="str">
        <x:f>IF(AND('Inventory'!$A100&lt;&gt;"",'Inventory'!$F100="In stock"),IF(ISBLANK('Inventory'!B100),"",'Inventory'!B100),"")</x:f>
      </x:c>
      <x:c r="C94" s="30" t="str">
        <x:f>IF(AND('Inventory'!$A100&lt;&gt;"",'Inventory'!$F100="In stock"),IF(ISBLANK('Inventory'!C100),"",'Inventory'!C100),"")</x:f>
      </x:c>
      <x:c r="D94" s="31" t="str">
        <x:f>IF(AND('Inventory'!$A100&lt;&gt;"",'Inventory'!$F100="In stock"),IF(ISBLANK('Inventory'!D100),"",'Inventory'!D100),"")</x:f>
      </x:c>
      <x:c r="E94" s="25" t="str">
        <x:f>IF(AND('Inventory'!$A100&lt;&gt;"",'Inventory'!$F100="In stock"),IF(ISBLANK('Inventory'!E100),"",'Inventory'!E100),"")</x:f>
      </x:c>
      <x:c r="F94" s="25" t="str">
        <x:f>IF(AND('Inventory'!$A100&lt;&gt;"",'Inventory'!$F100="In stock"),IF(ISBLANK('Inventory'!G100),"",'Inventory'!G100),"")</x:f>
      </x:c>
    </x:row>
    <x:row r="95" ht="24" customHeight="1">
      <x:c r="A95" s="25" t="str">
        <x:f>IF(AND('Inventory'!$A101&lt;&gt;"",'Inventory'!$F101="In stock"),IF(ISBLANK('Inventory'!A101),"",'Inventory'!A101),"")</x:f>
      </x:c>
      <x:c r="B95" s="25" t="str">
        <x:f>IF(AND('Inventory'!$A101&lt;&gt;"",'Inventory'!$F101="In stock"),IF(ISBLANK('Inventory'!B101),"",'Inventory'!B101),"")</x:f>
      </x:c>
      <x:c r="C95" s="30" t="str">
        <x:f>IF(AND('Inventory'!$A101&lt;&gt;"",'Inventory'!$F101="In stock"),IF(ISBLANK('Inventory'!C101),"",'Inventory'!C101),"")</x:f>
      </x:c>
      <x:c r="D95" s="31" t="str">
        <x:f>IF(AND('Inventory'!$A101&lt;&gt;"",'Inventory'!$F101="In stock"),IF(ISBLANK('Inventory'!D101),"",'Inventory'!D101),"")</x:f>
      </x:c>
      <x:c r="E95" s="25" t="str">
        <x:f>IF(AND('Inventory'!$A101&lt;&gt;"",'Inventory'!$F101="In stock"),IF(ISBLANK('Inventory'!E101),"",'Inventory'!E101),"")</x:f>
      </x:c>
      <x:c r="F95" s="25" t="str">
        <x:f>IF(AND('Inventory'!$A101&lt;&gt;"",'Inventory'!$F101="In stock"),IF(ISBLANK('Inventory'!G101),"",'Inventory'!G101),"")</x:f>
      </x:c>
    </x:row>
    <x:row r="96" ht="24" customHeight="1">
      <x:c r="A96" s="25" t="str">
        <x:f>IF(AND('Inventory'!$A102&lt;&gt;"",'Inventory'!$F102="In stock"),IF(ISBLANK('Inventory'!A102),"",'Inventory'!A102),"")</x:f>
      </x:c>
      <x:c r="B96" s="25" t="str">
        <x:f>IF(AND('Inventory'!$A102&lt;&gt;"",'Inventory'!$F102="In stock"),IF(ISBLANK('Inventory'!B102),"",'Inventory'!B102),"")</x:f>
      </x:c>
      <x:c r="C96" s="30" t="str">
        <x:f>IF(AND('Inventory'!$A102&lt;&gt;"",'Inventory'!$F102="In stock"),IF(ISBLANK('Inventory'!C102),"",'Inventory'!C102),"")</x:f>
      </x:c>
      <x:c r="D96" s="31" t="str">
        <x:f>IF(AND('Inventory'!$A102&lt;&gt;"",'Inventory'!$F102="In stock"),IF(ISBLANK('Inventory'!D102),"",'Inventory'!D102),"")</x:f>
      </x:c>
      <x:c r="E96" s="25" t="str">
        <x:f>IF(AND('Inventory'!$A102&lt;&gt;"",'Inventory'!$F102="In stock"),IF(ISBLANK('Inventory'!E102),"",'Inventory'!E102),"")</x:f>
      </x:c>
      <x:c r="F96" s="25" t="str">
        <x:f>IF(AND('Inventory'!$A102&lt;&gt;"",'Inventory'!$F102="In stock"),IF(ISBLANK('Inventory'!G102),"",'Inventory'!G102),"")</x:f>
      </x:c>
    </x:row>
    <x:row r="97" ht="24" customHeight="1">
      <x:c r="A97" s="25" t="str">
        <x:f>IF(AND('Inventory'!$A103&lt;&gt;"",'Inventory'!$F103="In stock"),IF(ISBLANK('Inventory'!A103),"",'Inventory'!A103),"")</x:f>
      </x:c>
      <x:c r="B97" s="25" t="str">
        <x:f>IF(AND('Inventory'!$A103&lt;&gt;"",'Inventory'!$F103="In stock"),IF(ISBLANK('Inventory'!B103),"",'Inventory'!B103),"")</x:f>
      </x:c>
      <x:c r="C97" s="30" t="str">
        <x:f>IF(AND('Inventory'!$A103&lt;&gt;"",'Inventory'!$F103="In stock"),IF(ISBLANK('Inventory'!C103),"",'Inventory'!C103),"")</x:f>
      </x:c>
      <x:c r="D97" s="31" t="str">
        <x:f>IF(AND('Inventory'!$A103&lt;&gt;"",'Inventory'!$F103="In stock"),IF(ISBLANK('Inventory'!D103),"",'Inventory'!D103),"")</x:f>
      </x:c>
      <x:c r="E97" s="25" t="str">
        <x:f>IF(AND('Inventory'!$A103&lt;&gt;"",'Inventory'!$F103="In stock"),IF(ISBLANK('Inventory'!E103),"",'Inventory'!E103),"")</x:f>
      </x:c>
      <x:c r="F97" s="25" t="str">
        <x:f>IF(AND('Inventory'!$A103&lt;&gt;"",'Inventory'!$F103="In stock"),IF(ISBLANK('Inventory'!G103),"",'Inventory'!G103),"")</x:f>
      </x:c>
    </x:row>
    <x:row r="98" ht="24" customHeight="1">
      <x:c r="A98" s="25" t="str">
        <x:f>IF(AND('Inventory'!$A104&lt;&gt;"",'Inventory'!$F104="In stock"),IF(ISBLANK('Inventory'!A104),"",'Inventory'!A104),"")</x:f>
      </x:c>
      <x:c r="B98" s="25" t="str">
        <x:f>IF(AND('Inventory'!$A104&lt;&gt;"",'Inventory'!$F104="In stock"),IF(ISBLANK('Inventory'!B104),"",'Inventory'!B104),"")</x:f>
      </x:c>
      <x:c r="C98" s="30" t="str">
        <x:f>IF(AND('Inventory'!$A104&lt;&gt;"",'Inventory'!$F104="In stock"),IF(ISBLANK('Inventory'!C104),"",'Inventory'!C104),"")</x:f>
      </x:c>
      <x:c r="D98" s="31" t="str">
        <x:f>IF(AND('Inventory'!$A104&lt;&gt;"",'Inventory'!$F104="In stock"),IF(ISBLANK('Inventory'!D104),"",'Inventory'!D104),"")</x:f>
      </x:c>
      <x:c r="E98" s="25" t="str">
        <x:f>IF(AND('Inventory'!$A104&lt;&gt;"",'Inventory'!$F104="In stock"),IF(ISBLANK('Inventory'!E104),"",'Inventory'!E104),"")</x:f>
      </x:c>
      <x:c r="F98" s="25" t="str">
        <x:f>IF(AND('Inventory'!$A104&lt;&gt;"",'Inventory'!$F104="In stock"),IF(ISBLANK('Inventory'!G104),"",'Inventory'!G104),"")</x:f>
      </x:c>
    </x:row>
    <x:row r="99" ht="24" customHeight="1">
      <x:c r="A99" s="25" t="str">
        <x:f>IF(AND('Inventory'!$A105&lt;&gt;"",'Inventory'!$F105="In stock"),IF(ISBLANK('Inventory'!A105),"",'Inventory'!A105),"")</x:f>
      </x:c>
      <x:c r="B99" s="25" t="str">
        <x:f>IF(AND('Inventory'!$A105&lt;&gt;"",'Inventory'!$F105="In stock"),IF(ISBLANK('Inventory'!B105),"",'Inventory'!B105),"")</x:f>
      </x:c>
      <x:c r="C99" s="30" t="str">
        <x:f>IF(AND('Inventory'!$A105&lt;&gt;"",'Inventory'!$F105="In stock"),IF(ISBLANK('Inventory'!C105),"",'Inventory'!C105),"")</x:f>
      </x:c>
      <x:c r="D99" s="31" t="str">
        <x:f>IF(AND('Inventory'!$A105&lt;&gt;"",'Inventory'!$F105="In stock"),IF(ISBLANK('Inventory'!D105),"",'Inventory'!D105),"")</x:f>
      </x:c>
      <x:c r="E99" s="25" t="str">
        <x:f>IF(AND('Inventory'!$A105&lt;&gt;"",'Inventory'!$F105="In stock"),IF(ISBLANK('Inventory'!E105),"",'Inventory'!E105),"")</x:f>
      </x:c>
      <x:c r="F99" s="25" t="str">
        <x:f>IF(AND('Inventory'!$A105&lt;&gt;"",'Inventory'!$F105="In stock"),IF(ISBLANK('Inventory'!G105),"",'Inventory'!G105),"")</x:f>
      </x:c>
    </x:row>
    <x:row r="100" ht="24" customHeight="1">
      <x:c r="A100" s="25" t="str">
        <x:f>IF(AND('Inventory'!$A106&lt;&gt;"",'Inventory'!$F106="In stock"),IF(ISBLANK('Inventory'!A106),"",'Inventory'!A106),"")</x:f>
      </x:c>
      <x:c r="B100" s="25" t="str">
        <x:f>IF(AND('Inventory'!$A106&lt;&gt;"",'Inventory'!$F106="In stock"),IF(ISBLANK('Inventory'!B106),"",'Inventory'!B106),"")</x:f>
      </x:c>
      <x:c r="C100" s="30" t="str">
        <x:f>IF(AND('Inventory'!$A106&lt;&gt;"",'Inventory'!$F106="In stock"),IF(ISBLANK('Inventory'!C106),"",'Inventory'!C106),"")</x:f>
      </x:c>
      <x:c r="D100" s="31" t="str">
        <x:f>IF(AND('Inventory'!$A106&lt;&gt;"",'Inventory'!$F106="In stock"),IF(ISBLANK('Inventory'!D106),"",'Inventory'!D106),"")</x:f>
      </x:c>
      <x:c r="E100" s="25" t="str">
        <x:f>IF(AND('Inventory'!$A106&lt;&gt;"",'Inventory'!$F106="In stock"),IF(ISBLANK('Inventory'!E106),"",'Inventory'!E106),"")</x:f>
      </x:c>
      <x:c r="F100" s="25" t="str">
        <x:f>IF(AND('Inventory'!$A106&lt;&gt;"",'Inventory'!$F106="In stock"),IF(ISBLANK('Inventory'!G106),"",'Inventory'!G106),"")</x:f>
      </x:c>
    </x:row>
    <x:row r="101" ht="24" customHeight="1">
      <x:c r="A101" s="25" t="str">
        <x:f>IF(AND('Inventory'!$A107&lt;&gt;"",'Inventory'!$F107="In stock"),IF(ISBLANK('Inventory'!A107),"",'Inventory'!A107),"")</x:f>
      </x:c>
      <x:c r="B101" s="25" t="str">
        <x:f>IF(AND('Inventory'!$A107&lt;&gt;"",'Inventory'!$F107="In stock"),IF(ISBLANK('Inventory'!B107),"",'Inventory'!B107),"")</x:f>
      </x:c>
      <x:c r="C101" s="30" t="str">
        <x:f>IF(AND('Inventory'!$A107&lt;&gt;"",'Inventory'!$F107="In stock"),IF(ISBLANK('Inventory'!C107),"",'Inventory'!C107),"")</x:f>
      </x:c>
      <x:c r="D101" s="31" t="str">
        <x:f>IF(AND('Inventory'!$A107&lt;&gt;"",'Inventory'!$F107="In stock"),IF(ISBLANK('Inventory'!D107),"",'Inventory'!D107),"")</x:f>
      </x:c>
      <x:c r="E101" s="25" t="str">
        <x:f>IF(AND('Inventory'!$A107&lt;&gt;"",'Inventory'!$F107="In stock"),IF(ISBLANK('Inventory'!E107),"",'Inventory'!E107),"")</x:f>
      </x:c>
      <x:c r="F101" s="25" t="str">
        <x:f>IF(AND('Inventory'!$A107&lt;&gt;"",'Inventory'!$F107="In stock"),IF(ISBLANK('Inventory'!G107),"",'Inventory'!G107),"")</x:f>
      </x:c>
    </x:row>
    <x:row r="102" ht="24" customHeight="1">
      <x:c r="A102" s="25" t="str">
        <x:f>IF(AND('Inventory'!$A108&lt;&gt;"",'Inventory'!$F108="In stock"),IF(ISBLANK('Inventory'!A108),"",'Inventory'!A108),"")</x:f>
      </x:c>
      <x:c r="B102" s="25" t="str">
        <x:f>IF(AND('Inventory'!$A108&lt;&gt;"",'Inventory'!$F108="In stock"),IF(ISBLANK('Inventory'!B108),"",'Inventory'!B108),"")</x:f>
      </x:c>
      <x:c r="C102" s="30" t="str">
        <x:f>IF(AND('Inventory'!$A108&lt;&gt;"",'Inventory'!$F108="In stock"),IF(ISBLANK('Inventory'!C108),"",'Inventory'!C108),"")</x:f>
      </x:c>
      <x:c r="D102" s="31" t="str">
        <x:f>IF(AND('Inventory'!$A108&lt;&gt;"",'Inventory'!$F108="In stock"),IF(ISBLANK('Inventory'!D108),"",'Inventory'!D108),"")</x:f>
      </x:c>
      <x:c r="E102" s="25" t="str">
        <x:f>IF(AND('Inventory'!$A108&lt;&gt;"",'Inventory'!$F108="In stock"),IF(ISBLANK('Inventory'!E108),"",'Inventory'!E108),"")</x:f>
      </x:c>
      <x:c r="F102" s="25" t="str">
        <x:f>IF(AND('Inventory'!$A108&lt;&gt;"",'Inventory'!$F108="In stock"),IF(ISBLANK('Inventory'!G108),"",'Inventory'!G108),"")</x:f>
      </x:c>
    </x:row>
    <x:row r="103" ht="24" customHeight="1">
      <x:c r="A103" s="25" t="str">
        <x:f>IF(AND('Inventory'!$A109&lt;&gt;"",'Inventory'!$F109="In stock"),IF(ISBLANK('Inventory'!A109),"",'Inventory'!A109),"")</x:f>
      </x:c>
      <x:c r="B103" s="25" t="str">
        <x:f>IF(AND('Inventory'!$A109&lt;&gt;"",'Inventory'!$F109="In stock"),IF(ISBLANK('Inventory'!B109),"",'Inventory'!B109),"")</x:f>
      </x:c>
      <x:c r="C103" s="30" t="str">
        <x:f>IF(AND('Inventory'!$A109&lt;&gt;"",'Inventory'!$F109="In stock"),IF(ISBLANK('Inventory'!C109),"",'Inventory'!C109),"")</x:f>
      </x:c>
      <x:c r="D103" s="31" t="str">
        <x:f>IF(AND('Inventory'!$A109&lt;&gt;"",'Inventory'!$F109="In stock"),IF(ISBLANK('Inventory'!D109),"",'Inventory'!D109),"")</x:f>
      </x:c>
      <x:c r="E103" s="25" t="str">
        <x:f>IF(AND('Inventory'!$A109&lt;&gt;"",'Inventory'!$F109="In stock"),IF(ISBLANK('Inventory'!E109),"",'Inventory'!E109),"")</x:f>
      </x:c>
      <x:c r="F103" s="25" t="str">
        <x:f>IF(AND('Inventory'!$A109&lt;&gt;"",'Inventory'!$F109="In stock"),IF(ISBLANK('Inventory'!G109),"",'Inventory'!G109),"")</x:f>
      </x:c>
    </x:row>
    <x:row r="104" ht="24" customHeight="1">
      <x:c r="A104" s="25" t="str">
        <x:f>IF(AND('Inventory'!$A110&lt;&gt;"",'Inventory'!$F110="In stock"),IF(ISBLANK('Inventory'!A110),"",'Inventory'!A110),"")</x:f>
      </x:c>
      <x:c r="B104" s="25" t="str">
        <x:f>IF(AND('Inventory'!$A110&lt;&gt;"",'Inventory'!$F110="In stock"),IF(ISBLANK('Inventory'!B110),"",'Inventory'!B110),"")</x:f>
      </x:c>
      <x:c r="C104" s="30" t="str">
        <x:f>IF(AND('Inventory'!$A110&lt;&gt;"",'Inventory'!$F110="In stock"),IF(ISBLANK('Inventory'!C110),"",'Inventory'!C110),"")</x:f>
      </x:c>
      <x:c r="D104" s="31" t="str">
        <x:f>IF(AND('Inventory'!$A110&lt;&gt;"",'Inventory'!$F110="In stock"),IF(ISBLANK('Inventory'!D110),"",'Inventory'!D110),"")</x:f>
      </x:c>
      <x:c r="E104" s="25" t="str">
        <x:f>IF(AND('Inventory'!$A110&lt;&gt;"",'Inventory'!$F110="In stock"),IF(ISBLANK('Inventory'!E110),"",'Inventory'!E110),"")</x:f>
      </x:c>
      <x:c r="F104" s="25" t="str">
        <x:f>IF(AND('Inventory'!$A110&lt;&gt;"",'Inventory'!$F110="In stock"),IF(ISBLANK('Inventory'!G110),"",'Inventory'!G110),"")</x:f>
      </x:c>
    </x:row>
    <x:row r="105" ht="24" customHeight="1">
      <x:c r="A105" s="25" t="str">
        <x:f>IF(AND('Inventory'!$A111&lt;&gt;"",'Inventory'!$F111="In stock"),IF(ISBLANK('Inventory'!A111),"",'Inventory'!A111),"")</x:f>
      </x:c>
      <x:c r="B105" s="25" t="str">
        <x:f>IF(AND('Inventory'!$A111&lt;&gt;"",'Inventory'!$F111="In stock"),IF(ISBLANK('Inventory'!B111),"",'Inventory'!B111),"")</x:f>
      </x:c>
      <x:c r="C105" s="30" t="str">
        <x:f>IF(AND('Inventory'!$A111&lt;&gt;"",'Inventory'!$F111="In stock"),IF(ISBLANK('Inventory'!C111),"",'Inventory'!C111),"")</x:f>
      </x:c>
      <x:c r="D105" s="31" t="str">
        <x:f>IF(AND('Inventory'!$A111&lt;&gt;"",'Inventory'!$F111="In stock"),IF(ISBLANK('Inventory'!D111),"",'Inventory'!D111),"")</x:f>
      </x:c>
      <x:c r="E105" s="25" t="str">
        <x:f>IF(AND('Inventory'!$A111&lt;&gt;"",'Inventory'!$F111="In stock"),IF(ISBLANK('Inventory'!E111),"",'Inventory'!E111),"")</x:f>
      </x:c>
      <x:c r="F105" s="25" t="str">
        <x:f>IF(AND('Inventory'!$A111&lt;&gt;"",'Inventory'!$F111="In stock"),IF(ISBLANK('Inventory'!G111),"",'Inventory'!G111),"")</x:f>
      </x:c>
    </x:row>
    <x:row r="106" ht="24" customHeight="1">
      <x:c r="A106" s="25" t="str">
        <x:f>IF(AND('Inventory'!$A112&lt;&gt;"",'Inventory'!$F112="In stock"),IF(ISBLANK('Inventory'!A112),"",'Inventory'!A112),"")</x:f>
      </x:c>
      <x:c r="B106" s="25" t="str">
        <x:f>IF(AND('Inventory'!$A112&lt;&gt;"",'Inventory'!$F112="In stock"),IF(ISBLANK('Inventory'!B112),"",'Inventory'!B112),"")</x:f>
      </x:c>
      <x:c r="C106" s="30" t="str">
        <x:f>IF(AND('Inventory'!$A112&lt;&gt;"",'Inventory'!$F112="In stock"),IF(ISBLANK('Inventory'!C112),"",'Inventory'!C112),"")</x:f>
      </x:c>
      <x:c r="D106" s="31" t="str">
        <x:f>IF(AND('Inventory'!$A112&lt;&gt;"",'Inventory'!$F112="In stock"),IF(ISBLANK('Inventory'!D112),"",'Inventory'!D112),"")</x:f>
      </x:c>
      <x:c r="E106" s="25" t="str">
        <x:f>IF(AND('Inventory'!$A112&lt;&gt;"",'Inventory'!$F112="In stock"),IF(ISBLANK('Inventory'!E112),"",'Inventory'!E112),"")</x:f>
      </x:c>
      <x:c r="F106" s="25" t="str">
        <x:f>IF(AND('Inventory'!$A112&lt;&gt;"",'Inventory'!$F112="In stock"),IF(ISBLANK('Inventory'!G112),"",'Inventory'!G112),"")</x:f>
      </x:c>
    </x:row>
    <x:row r="107" ht="24" customHeight="1">
      <x:c r="A107" s="25" t="str">
        <x:f>IF(AND('Inventory'!$A113&lt;&gt;"",'Inventory'!$F113="In stock"),IF(ISBLANK('Inventory'!A113),"",'Inventory'!A113),"")</x:f>
      </x:c>
      <x:c r="B107" s="25" t="str">
        <x:f>IF(AND('Inventory'!$A113&lt;&gt;"",'Inventory'!$F113="In stock"),IF(ISBLANK('Inventory'!B113),"",'Inventory'!B113),"")</x:f>
      </x:c>
      <x:c r="C107" s="30" t="str">
        <x:f>IF(AND('Inventory'!$A113&lt;&gt;"",'Inventory'!$F113="In stock"),IF(ISBLANK('Inventory'!C113),"",'Inventory'!C113),"")</x:f>
      </x:c>
      <x:c r="D107" s="31" t="str">
        <x:f>IF(AND('Inventory'!$A113&lt;&gt;"",'Inventory'!$F113="In stock"),IF(ISBLANK('Inventory'!D113),"",'Inventory'!D113),"")</x:f>
      </x:c>
      <x:c r="E107" s="25" t="str">
        <x:f>IF(AND('Inventory'!$A113&lt;&gt;"",'Inventory'!$F113="In stock"),IF(ISBLANK('Inventory'!E113),"",'Inventory'!E113),"")</x:f>
      </x:c>
      <x:c r="F107" s="25" t="str">
        <x:f>IF(AND('Inventory'!$A113&lt;&gt;"",'Inventory'!$F113="In stock"),IF(ISBLANK('Inventory'!G113),"",'Inventory'!G113),"")</x:f>
      </x:c>
    </x:row>
    <x:row r="108" ht="24" customHeight="1">
      <x:c r="A108" s="25" t="str">
        <x:f>IF(AND('Inventory'!$A114&lt;&gt;"",'Inventory'!$F114="In stock"),IF(ISBLANK('Inventory'!A114),"",'Inventory'!A114),"")</x:f>
      </x:c>
      <x:c r="B108" s="25" t="str">
        <x:f>IF(AND('Inventory'!$A114&lt;&gt;"",'Inventory'!$F114="In stock"),IF(ISBLANK('Inventory'!B114),"",'Inventory'!B114),"")</x:f>
      </x:c>
      <x:c r="C108" s="30" t="str">
        <x:f>IF(AND('Inventory'!$A114&lt;&gt;"",'Inventory'!$F114="In stock"),IF(ISBLANK('Inventory'!C114),"",'Inventory'!C114),"")</x:f>
      </x:c>
      <x:c r="D108" s="31" t="str">
        <x:f>IF(AND('Inventory'!$A114&lt;&gt;"",'Inventory'!$F114="In stock"),IF(ISBLANK('Inventory'!D114),"",'Inventory'!D114),"")</x:f>
      </x:c>
      <x:c r="E108" s="25" t="str">
        <x:f>IF(AND('Inventory'!$A114&lt;&gt;"",'Inventory'!$F114="In stock"),IF(ISBLANK('Inventory'!E114),"",'Inventory'!E114),"")</x:f>
      </x:c>
      <x:c r="F108" s="25" t="str">
        <x:f>IF(AND('Inventory'!$A114&lt;&gt;"",'Inventory'!$F114="In stock"),IF(ISBLANK('Inventory'!G114),"",'Inventory'!G114),"")</x:f>
      </x:c>
    </x:row>
    <x:row r="109" ht="24" customHeight="1">
      <x:c r="A109" s="25" t="str">
        <x:f>IF(AND('Inventory'!$A115&lt;&gt;"",'Inventory'!$F115="In stock"),IF(ISBLANK('Inventory'!A115),"",'Inventory'!A115),"")</x:f>
      </x:c>
      <x:c r="B109" s="25" t="str">
        <x:f>IF(AND('Inventory'!$A115&lt;&gt;"",'Inventory'!$F115="In stock"),IF(ISBLANK('Inventory'!B115),"",'Inventory'!B115),"")</x:f>
      </x:c>
      <x:c r="C109" s="30" t="str">
        <x:f>IF(AND('Inventory'!$A115&lt;&gt;"",'Inventory'!$F115="In stock"),IF(ISBLANK('Inventory'!C115),"",'Inventory'!C115),"")</x:f>
      </x:c>
      <x:c r="D109" s="31" t="str">
        <x:f>IF(AND('Inventory'!$A115&lt;&gt;"",'Inventory'!$F115="In stock"),IF(ISBLANK('Inventory'!D115),"",'Inventory'!D115),"")</x:f>
      </x:c>
      <x:c r="E109" s="25" t="str">
        <x:f>IF(AND('Inventory'!$A115&lt;&gt;"",'Inventory'!$F115="In stock"),IF(ISBLANK('Inventory'!E115),"",'Inventory'!E115),"")</x:f>
      </x:c>
      <x:c r="F109" s="25" t="str">
        <x:f>IF(AND('Inventory'!$A115&lt;&gt;"",'Inventory'!$F115="In stock"),IF(ISBLANK('Inventory'!G115),"",'Inventory'!G115),"")</x:f>
      </x:c>
    </x:row>
    <x:row r="110" ht="24" customHeight="1">
      <x:c r="A110" s="25" t="str">
        <x:f>IF(AND('Inventory'!$A116&lt;&gt;"",'Inventory'!$F116="In stock"),IF(ISBLANK('Inventory'!A116),"",'Inventory'!A116),"")</x:f>
      </x:c>
      <x:c r="B110" s="25" t="str">
        <x:f>IF(AND('Inventory'!$A116&lt;&gt;"",'Inventory'!$F116="In stock"),IF(ISBLANK('Inventory'!B116),"",'Inventory'!B116),"")</x:f>
      </x:c>
      <x:c r="C110" s="30" t="str">
        <x:f>IF(AND('Inventory'!$A116&lt;&gt;"",'Inventory'!$F116="In stock"),IF(ISBLANK('Inventory'!C116),"",'Inventory'!C116),"")</x:f>
      </x:c>
      <x:c r="D110" s="31" t="str">
        <x:f>IF(AND('Inventory'!$A116&lt;&gt;"",'Inventory'!$F116="In stock"),IF(ISBLANK('Inventory'!D116),"",'Inventory'!D116),"")</x:f>
      </x:c>
      <x:c r="E110" s="25" t="str">
        <x:f>IF(AND('Inventory'!$A116&lt;&gt;"",'Inventory'!$F116="In stock"),IF(ISBLANK('Inventory'!E116),"",'Inventory'!E116),"")</x:f>
      </x:c>
      <x:c r="F110" s="25" t="str">
        <x:f>IF(AND('Inventory'!$A116&lt;&gt;"",'Inventory'!$F116="In stock"),IF(ISBLANK('Inventory'!G116),"",'Inventory'!G116),"")</x:f>
      </x:c>
    </x:row>
    <x:row r="111" ht="24" customHeight="1">
      <x:c r="A111" s="25" t="str">
        <x:f>IF(AND('Inventory'!$A117&lt;&gt;"",'Inventory'!$F117="In stock"),IF(ISBLANK('Inventory'!A117),"",'Inventory'!A117),"")</x:f>
      </x:c>
      <x:c r="B111" s="25" t="str">
        <x:f>IF(AND('Inventory'!$A117&lt;&gt;"",'Inventory'!$F117="In stock"),IF(ISBLANK('Inventory'!B117),"",'Inventory'!B117),"")</x:f>
      </x:c>
      <x:c r="C111" s="30" t="str">
        <x:f>IF(AND('Inventory'!$A117&lt;&gt;"",'Inventory'!$F117="In stock"),IF(ISBLANK('Inventory'!C117),"",'Inventory'!C117),"")</x:f>
      </x:c>
      <x:c r="D111" s="31" t="str">
        <x:f>IF(AND('Inventory'!$A117&lt;&gt;"",'Inventory'!$F117="In stock"),IF(ISBLANK('Inventory'!D117),"",'Inventory'!D117),"")</x:f>
      </x:c>
      <x:c r="E111" s="25" t="str">
        <x:f>IF(AND('Inventory'!$A117&lt;&gt;"",'Inventory'!$F117="In stock"),IF(ISBLANK('Inventory'!E117),"",'Inventory'!E117),"")</x:f>
      </x:c>
      <x:c r="F111" s="25" t="str">
        <x:f>IF(AND('Inventory'!$A117&lt;&gt;"",'Inventory'!$F117="In stock"),IF(ISBLANK('Inventory'!G117),"",'Inventory'!G117),"")</x:f>
      </x:c>
    </x:row>
    <x:row r="112" ht="24" customHeight="1">
      <x:c r="A112" s="25" t="str">
        <x:f>IF(AND('Inventory'!$A118&lt;&gt;"",'Inventory'!$F118="In stock"),IF(ISBLANK('Inventory'!A118),"",'Inventory'!A118),"")</x:f>
      </x:c>
      <x:c r="B112" s="25" t="str">
        <x:f>IF(AND('Inventory'!$A118&lt;&gt;"",'Inventory'!$F118="In stock"),IF(ISBLANK('Inventory'!B118),"",'Inventory'!B118),"")</x:f>
      </x:c>
      <x:c r="C112" s="30" t="str">
        <x:f>IF(AND('Inventory'!$A118&lt;&gt;"",'Inventory'!$F118="In stock"),IF(ISBLANK('Inventory'!C118),"",'Inventory'!C118),"")</x:f>
      </x:c>
      <x:c r="D112" s="31" t="str">
        <x:f>IF(AND('Inventory'!$A118&lt;&gt;"",'Inventory'!$F118="In stock"),IF(ISBLANK('Inventory'!D118),"",'Inventory'!D118),"")</x:f>
      </x:c>
      <x:c r="E112" s="25" t="str">
        <x:f>IF(AND('Inventory'!$A118&lt;&gt;"",'Inventory'!$F118="In stock"),IF(ISBLANK('Inventory'!E118),"",'Inventory'!E118),"")</x:f>
      </x:c>
      <x:c r="F112" s="25" t="str">
        <x:f>IF(AND('Inventory'!$A118&lt;&gt;"",'Inventory'!$F118="In stock"),IF(ISBLANK('Inventory'!G118),"",'Inventory'!G118),"")</x:f>
      </x:c>
    </x:row>
    <x:row r="113" ht="24" customHeight="1">
      <x:c r="A113" s="25" t="str">
        <x:f>IF(AND('Inventory'!$A119&lt;&gt;"",'Inventory'!$F119="In stock"),IF(ISBLANK('Inventory'!A119),"",'Inventory'!A119),"")</x:f>
      </x:c>
      <x:c r="B113" s="25" t="str">
        <x:f>IF(AND('Inventory'!$A119&lt;&gt;"",'Inventory'!$F119="In stock"),IF(ISBLANK('Inventory'!B119),"",'Inventory'!B119),"")</x:f>
      </x:c>
      <x:c r="C113" s="30" t="str">
        <x:f>IF(AND('Inventory'!$A119&lt;&gt;"",'Inventory'!$F119="In stock"),IF(ISBLANK('Inventory'!C119),"",'Inventory'!C119),"")</x:f>
      </x:c>
      <x:c r="D113" s="31" t="str">
        <x:f>IF(AND('Inventory'!$A119&lt;&gt;"",'Inventory'!$F119="In stock"),IF(ISBLANK('Inventory'!D119),"",'Inventory'!D119),"")</x:f>
      </x:c>
      <x:c r="E113" s="25" t="str">
        <x:f>IF(AND('Inventory'!$A119&lt;&gt;"",'Inventory'!$F119="In stock"),IF(ISBLANK('Inventory'!E119),"",'Inventory'!E119),"")</x:f>
      </x:c>
      <x:c r="F113" s="25" t="str">
        <x:f>IF(AND('Inventory'!$A119&lt;&gt;"",'Inventory'!$F119="In stock"),IF(ISBLANK('Inventory'!G119),"",'Inventory'!G119),"")</x:f>
      </x:c>
    </x:row>
    <x:row r="114" ht="24" customHeight="1">
      <x:c r="A114" s="25" t="str">
        <x:f>IF(AND('Inventory'!$A120&lt;&gt;"",'Inventory'!$F120="In stock"),IF(ISBLANK('Inventory'!A120),"",'Inventory'!A120),"")</x:f>
      </x:c>
      <x:c r="B114" s="25" t="str">
        <x:f>IF(AND('Inventory'!$A120&lt;&gt;"",'Inventory'!$F120="In stock"),IF(ISBLANK('Inventory'!B120),"",'Inventory'!B120),"")</x:f>
      </x:c>
      <x:c r="C114" s="30" t="str">
        <x:f>IF(AND('Inventory'!$A120&lt;&gt;"",'Inventory'!$F120="In stock"),IF(ISBLANK('Inventory'!C120),"",'Inventory'!C120),"")</x:f>
      </x:c>
      <x:c r="D114" s="31" t="str">
        <x:f>IF(AND('Inventory'!$A120&lt;&gt;"",'Inventory'!$F120="In stock"),IF(ISBLANK('Inventory'!D120),"",'Inventory'!D120),"")</x:f>
      </x:c>
      <x:c r="E114" s="25" t="str">
        <x:f>IF(AND('Inventory'!$A120&lt;&gt;"",'Inventory'!$F120="In stock"),IF(ISBLANK('Inventory'!E120),"",'Inventory'!E120),"")</x:f>
      </x:c>
      <x:c r="F114" s="25" t="str">
        <x:f>IF(AND('Inventory'!$A120&lt;&gt;"",'Inventory'!$F120="In stock"),IF(ISBLANK('Inventory'!G120),"",'Inventory'!G120),"")</x:f>
      </x:c>
    </x:row>
    <x:row r="115" ht="24" customHeight="1">
      <x:c r="A115" s="25" t="str">
        <x:f>IF(AND('Inventory'!$A121&lt;&gt;"",'Inventory'!$F121="In stock"),IF(ISBLANK('Inventory'!A121),"",'Inventory'!A121),"")</x:f>
      </x:c>
      <x:c r="B115" s="25" t="str">
        <x:f>IF(AND('Inventory'!$A121&lt;&gt;"",'Inventory'!$F121="In stock"),IF(ISBLANK('Inventory'!B121),"",'Inventory'!B121),"")</x:f>
      </x:c>
      <x:c r="C115" s="30" t="str">
        <x:f>IF(AND('Inventory'!$A121&lt;&gt;"",'Inventory'!$F121="In stock"),IF(ISBLANK('Inventory'!C121),"",'Inventory'!C121),"")</x:f>
      </x:c>
      <x:c r="D115" s="31" t="str">
        <x:f>IF(AND('Inventory'!$A121&lt;&gt;"",'Inventory'!$F121="In stock"),IF(ISBLANK('Inventory'!D121),"",'Inventory'!D121),"")</x:f>
      </x:c>
      <x:c r="E115" s="25" t="str">
        <x:f>IF(AND('Inventory'!$A121&lt;&gt;"",'Inventory'!$F121="In stock"),IF(ISBLANK('Inventory'!E121),"",'Inventory'!E121),"")</x:f>
      </x:c>
      <x:c r="F115" s="25" t="str">
        <x:f>IF(AND('Inventory'!$A121&lt;&gt;"",'Inventory'!$F121="In stock"),IF(ISBLANK('Inventory'!G121),"",'Inventory'!G121),"")</x:f>
      </x:c>
    </x:row>
    <x:row r="116" ht="24" customHeight="1">
      <x:c r="A116" s="25" t="str">
        <x:f>IF(AND('Inventory'!$A122&lt;&gt;"",'Inventory'!$F122="In stock"),IF(ISBLANK('Inventory'!A122),"",'Inventory'!A122),"")</x:f>
      </x:c>
      <x:c r="B116" s="25" t="str">
        <x:f>IF(AND('Inventory'!$A122&lt;&gt;"",'Inventory'!$F122="In stock"),IF(ISBLANK('Inventory'!B122),"",'Inventory'!B122),"")</x:f>
      </x:c>
      <x:c r="C116" s="30" t="str">
        <x:f>IF(AND('Inventory'!$A122&lt;&gt;"",'Inventory'!$F122="In stock"),IF(ISBLANK('Inventory'!C122),"",'Inventory'!C122),"")</x:f>
      </x:c>
      <x:c r="D116" s="31" t="str">
        <x:f>IF(AND('Inventory'!$A122&lt;&gt;"",'Inventory'!$F122="In stock"),IF(ISBLANK('Inventory'!D122),"",'Inventory'!D122),"")</x:f>
      </x:c>
      <x:c r="E116" s="25" t="str">
        <x:f>IF(AND('Inventory'!$A122&lt;&gt;"",'Inventory'!$F122="In stock"),IF(ISBLANK('Inventory'!E122),"",'Inventory'!E122),"")</x:f>
      </x:c>
      <x:c r="F116" s="25" t="str">
        <x:f>IF(AND('Inventory'!$A122&lt;&gt;"",'Inventory'!$F122="In stock"),IF(ISBLANK('Inventory'!G122),"",'Inventory'!G122),"")</x:f>
      </x:c>
    </x:row>
    <x:row r="117" ht="24" customHeight="1">
      <x:c r="A117" s="25" t="str">
        <x:f>IF(AND('Inventory'!$A123&lt;&gt;"",'Inventory'!$F123="In stock"),IF(ISBLANK('Inventory'!A123),"",'Inventory'!A123),"")</x:f>
      </x:c>
      <x:c r="B117" s="25" t="str">
        <x:f>IF(AND('Inventory'!$A123&lt;&gt;"",'Inventory'!$F123="In stock"),IF(ISBLANK('Inventory'!B123),"",'Inventory'!B123),"")</x:f>
      </x:c>
      <x:c r="C117" s="30" t="str">
        <x:f>IF(AND('Inventory'!$A123&lt;&gt;"",'Inventory'!$F123="In stock"),IF(ISBLANK('Inventory'!C123),"",'Inventory'!C123),"")</x:f>
      </x:c>
      <x:c r="D117" s="31" t="str">
        <x:f>IF(AND('Inventory'!$A123&lt;&gt;"",'Inventory'!$F123="In stock"),IF(ISBLANK('Inventory'!D123),"",'Inventory'!D123),"")</x:f>
      </x:c>
      <x:c r="E117" s="25" t="str">
        <x:f>IF(AND('Inventory'!$A123&lt;&gt;"",'Inventory'!$F123="In stock"),IF(ISBLANK('Inventory'!E123),"",'Inventory'!E123),"")</x:f>
      </x:c>
      <x:c r="F117" s="25" t="str">
        <x:f>IF(AND('Inventory'!$A123&lt;&gt;"",'Inventory'!$F123="In stock"),IF(ISBLANK('Inventory'!G123),"",'Inventory'!G123),"")</x:f>
      </x:c>
    </x:row>
    <x:row r="118" ht="24" customHeight="1">
      <x:c r="A118" s="25" t="str">
        <x:f>IF(AND('Inventory'!$A124&lt;&gt;"",'Inventory'!$F124="In stock"),IF(ISBLANK('Inventory'!A124),"",'Inventory'!A124),"")</x:f>
      </x:c>
      <x:c r="B118" s="25" t="str">
        <x:f>IF(AND('Inventory'!$A124&lt;&gt;"",'Inventory'!$F124="In stock"),IF(ISBLANK('Inventory'!B124),"",'Inventory'!B124),"")</x:f>
      </x:c>
      <x:c r="C118" s="30" t="str">
        <x:f>IF(AND('Inventory'!$A124&lt;&gt;"",'Inventory'!$F124="In stock"),IF(ISBLANK('Inventory'!C124),"",'Inventory'!C124),"")</x:f>
      </x:c>
      <x:c r="D118" s="31" t="str">
        <x:f>IF(AND('Inventory'!$A124&lt;&gt;"",'Inventory'!$F124="In stock"),IF(ISBLANK('Inventory'!D124),"",'Inventory'!D124),"")</x:f>
      </x:c>
      <x:c r="E118" s="25" t="str">
        <x:f>IF(AND('Inventory'!$A124&lt;&gt;"",'Inventory'!$F124="In stock"),IF(ISBLANK('Inventory'!E124),"",'Inventory'!E124),"")</x:f>
      </x:c>
      <x:c r="F118" s="25" t="str">
        <x:f>IF(AND('Inventory'!$A124&lt;&gt;"",'Inventory'!$F124="In stock"),IF(ISBLANK('Inventory'!G124),"",'Inventory'!G124),"")</x:f>
      </x:c>
    </x:row>
    <x:row r="119" ht="24" customHeight="1">
      <x:c r="A119" s="25" t="str">
        <x:f>IF(AND('Inventory'!$A125&lt;&gt;"",'Inventory'!$F125="In stock"),IF(ISBLANK('Inventory'!A125),"",'Inventory'!A125),"")</x:f>
      </x:c>
      <x:c r="B119" s="25" t="str">
        <x:f>IF(AND('Inventory'!$A125&lt;&gt;"",'Inventory'!$F125="In stock"),IF(ISBLANK('Inventory'!B125),"",'Inventory'!B125),"")</x:f>
      </x:c>
      <x:c r="C119" s="30" t="str">
        <x:f>IF(AND('Inventory'!$A125&lt;&gt;"",'Inventory'!$F125="In stock"),IF(ISBLANK('Inventory'!C125),"",'Inventory'!C125),"")</x:f>
      </x:c>
      <x:c r="D119" s="31" t="str">
        <x:f>IF(AND('Inventory'!$A125&lt;&gt;"",'Inventory'!$F125="In stock"),IF(ISBLANK('Inventory'!D125),"",'Inventory'!D125),"")</x:f>
      </x:c>
      <x:c r="E119" s="25" t="str">
        <x:f>IF(AND('Inventory'!$A125&lt;&gt;"",'Inventory'!$F125="In stock"),IF(ISBLANK('Inventory'!E125),"",'Inventory'!E125),"")</x:f>
      </x:c>
      <x:c r="F119" s="25" t="str">
        <x:f>IF(AND('Inventory'!$A125&lt;&gt;"",'Inventory'!$F125="In stock"),IF(ISBLANK('Inventory'!G125),"",'Inventory'!G125),"")</x:f>
      </x:c>
    </x:row>
    <x:row r="120" ht="24" customHeight="1">
      <x:c r="A120" s="25" t="str">
        <x:f>IF(AND('Inventory'!$A126&lt;&gt;"",'Inventory'!$F126="In stock"),IF(ISBLANK('Inventory'!A126),"",'Inventory'!A126),"")</x:f>
      </x:c>
      <x:c r="B120" s="25" t="str">
        <x:f>IF(AND('Inventory'!$A126&lt;&gt;"",'Inventory'!$F126="In stock"),IF(ISBLANK('Inventory'!B126),"",'Inventory'!B126),"")</x:f>
      </x:c>
      <x:c r="C120" s="30" t="str">
        <x:f>IF(AND('Inventory'!$A126&lt;&gt;"",'Inventory'!$F126="In stock"),IF(ISBLANK('Inventory'!C126),"",'Inventory'!C126),"")</x:f>
      </x:c>
      <x:c r="D120" s="31" t="str">
        <x:f>IF(AND('Inventory'!$A126&lt;&gt;"",'Inventory'!$F126="In stock"),IF(ISBLANK('Inventory'!D126),"",'Inventory'!D126),"")</x:f>
      </x:c>
      <x:c r="E120" s="25" t="str">
        <x:f>IF(AND('Inventory'!$A126&lt;&gt;"",'Inventory'!$F126="In stock"),IF(ISBLANK('Inventory'!E126),"",'Inventory'!E126),"")</x:f>
      </x:c>
      <x:c r="F120" s="25" t="str">
        <x:f>IF(AND('Inventory'!$A126&lt;&gt;"",'Inventory'!$F126="In stock"),IF(ISBLANK('Inventory'!G126),"",'Inventory'!G126),"")</x:f>
      </x:c>
    </x:row>
    <x:row r="121" ht="24" customHeight="1">
      <x:c r="A121" s="25" t="str">
        <x:f>IF(AND('Inventory'!$A127&lt;&gt;"",'Inventory'!$F127="In stock"),IF(ISBLANK('Inventory'!A127),"",'Inventory'!A127),"")</x:f>
      </x:c>
      <x:c r="B121" s="25" t="str">
        <x:f>IF(AND('Inventory'!$A127&lt;&gt;"",'Inventory'!$F127="In stock"),IF(ISBLANK('Inventory'!B127),"",'Inventory'!B127),"")</x:f>
      </x:c>
      <x:c r="C121" s="30" t="str">
        <x:f>IF(AND('Inventory'!$A127&lt;&gt;"",'Inventory'!$F127="In stock"),IF(ISBLANK('Inventory'!C127),"",'Inventory'!C127),"")</x:f>
      </x:c>
      <x:c r="D121" s="31" t="str">
        <x:f>IF(AND('Inventory'!$A127&lt;&gt;"",'Inventory'!$F127="In stock"),IF(ISBLANK('Inventory'!D127),"",'Inventory'!D127),"")</x:f>
      </x:c>
      <x:c r="E121" s="25" t="str">
        <x:f>IF(AND('Inventory'!$A127&lt;&gt;"",'Inventory'!$F127="In stock"),IF(ISBLANK('Inventory'!E127),"",'Inventory'!E127),"")</x:f>
      </x:c>
      <x:c r="F121" s="25" t="str">
        <x:f>IF(AND('Inventory'!$A127&lt;&gt;"",'Inventory'!$F127="In stock"),IF(ISBLANK('Inventory'!G127),"",'Inventory'!G127),"")</x:f>
      </x:c>
    </x:row>
    <x:row r="122" ht="24" customHeight="1">
      <x:c r="A122" s="25" t="str">
        <x:f>IF(AND('Inventory'!$A128&lt;&gt;"",'Inventory'!$F128="In stock"),IF(ISBLANK('Inventory'!A128),"",'Inventory'!A128),"")</x:f>
      </x:c>
      <x:c r="B122" s="25" t="str">
        <x:f>IF(AND('Inventory'!$A128&lt;&gt;"",'Inventory'!$F128="In stock"),IF(ISBLANK('Inventory'!B128),"",'Inventory'!B128),"")</x:f>
      </x:c>
      <x:c r="C122" s="30" t="str">
        <x:f>IF(AND('Inventory'!$A128&lt;&gt;"",'Inventory'!$F128="In stock"),IF(ISBLANK('Inventory'!C128),"",'Inventory'!C128),"")</x:f>
      </x:c>
      <x:c r="D122" s="31" t="str">
        <x:f>IF(AND('Inventory'!$A128&lt;&gt;"",'Inventory'!$F128="In stock"),IF(ISBLANK('Inventory'!D128),"",'Inventory'!D128),"")</x:f>
      </x:c>
      <x:c r="E122" s="25" t="str">
        <x:f>IF(AND('Inventory'!$A128&lt;&gt;"",'Inventory'!$F128="In stock"),IF(ISBLANK('Inventory'!E128),"",'Inventory'!E128),"")</x:f>
      </x:c>
      <x:c r="F122" s="25" t="str">
        <x:f>IF(AND('Inventory'!$A128&lt;&gt;"",'Inventory'!$F128="In stock"),IF(ISBLANK('Inventory'!G128),"",'Inventory'!G128),"")</x:f>
      </x:c>
    </x:row>
    <x:row r="123" ht="24" customHeight="1">
      <x:c r="A123" s="25" t="str">
        <x:f>IF(AND('Inventory'!$A129&lt;&gt;"",'Inventory'!$F129="In stock"),IF(ISBLANK('Inventory'!A129),"",'Inventory'!A129),"")</x:f>
      </x:c>
      <x:c r="B123" s="25" t="str">
        <x:f>IF(AND('Inventory'!$A129&lt;&gt;"",'Inventory'!$F129="In stock"),IF(ISBLANK('Inventory'!B129),"",'Inventory'!B129),"")</x:f>
      </x:c>
      <x:c r="C123" s="30" t="str">
        <x:f>IF(AND('Inventory'!$A129&lt;&gt;"",'Inventory'!$F129="In stock"),IF(ISBLANK('Inventory'!C129),"",'Inventory'!C129),"")</x:f>
      </x:c>
      <x:c r="D123" s="31" t="str">
        <x:f>IF(AND('Inventory'!$A129&lt;&gt;"",'Inventory'!$F129="In stock"),IF(ISBLANK('Inventory'!D129),"",'Inventory'!D129),"")</x:f>
      </x:c>
      <x:c r="E123" s="25" t="str">
        <x:f>IF(AND('Inventory'!$A129&lt;&gt;"",'Inventory'!$F129="In stock"),IF(ISBLANK('Inventory'!E129),"",'Inventory'!E129),"")</x:f>
      </x:c>
      <x:c r="F123" s="25" t="str">
        <x:f>IF(AND('Inventory'!$A129&lt;&gt;"",'Inventory'!$F129="In stock"),IF(ISBLANK('Inventory'!G129),"",'Inventory'!G129),"")</x:f>
      </x:c>
    </x:row>
    <x:row r="124" ht="24" customHeight="1">
      <x:c r="A124" s="25" t="str">
        <x:f>IF(AND('Inventory'!$A130&lt;&gt;"",'Inventory'!$F130="In stock"),IF(ISBLANK('Inventory'!A130),"",'Inventory'!A130),"")</x:f>
      </x:c>
      <x:c r="B124" s="25" t="str">
        <x:f>IF(AND('Inventory'!$A130&lt;&gt;"",'Inventory'!$F130="In stock"),IF(ISBLANK('Inventory'!B130),"",'Inventory'!B130),"")</x:f>
      </x:c>
      <x:c r="C124" s="30" t="str">
        <x:f>IF(AND('Inventory'!$A130&lt;&gt;"",'Inventory'!$F130="In stock"),IF(ISBLANK('Inventory'!C130),"",'Inventory'!C130),"")</x:f>
      </x:c>
      <x:c r="D124" s="31" t="str">
        <x:f>IF(AND('Inventory'!$A130&lt;&gt;"",'Inventory'!$F130="In stock"),IF(ISBLANK('Inventory'!D130),"",'Inventory'!D130),"")</x:f>
      </x:c>
      <x:c r="E124" s="25" t="str">
        <x:f>IF(AND('Inventory'!$A130&lt;&gt;"",'Inventory'!$F130="In stock"),IF(ISBLANK('Inventory'!E130),"",'Inventory'!E130),"")</x:f>
      </x:c>
      <x:c r="F124" s="25" t="str">
        <x:f>IF(AND('Inventory'!$A130&lt;&gt;"",'Inventory'!$F130="In stock"),IF(ISBLANK('Inventory'!G130),"",'Inventory'!G130),"")</x:f>
      </x:c>
    </x:row>
    <x:row r="125" ht="24" customHeight="1">
      <x:c r="A125" s="25" t="str">
        <x:f>IF(AND('Inventory'!$A131&lt;&gt;"",'Inventory'!$F131="In stock"),IF(ISBLANK('Inventory'!A131),"",'Inventory'!A131),"")</x:f>
      </x:c>
      <x:c r="B125" s="25" t="str">
        <x:f>IF(AND('Inventory'!$A131&lt;&gt;"",'Inventory'!$F131="In stock"),IF(ISBLANK('Inventory'!B131),"",'Inventory'!B131),"")</x:f>
      </x:c>
      <x:c r="C125" s="30" t="str">
        <x:f>IF(AND('Inventory'!$A131&lt;&gt;"",'Inventory'!$F131="In stock"),IF(ISBLANK('Inventory'!C131),"",'Inventory'!C131),"")</x:f>
      </x:c>
      <x:c r="D125" s="31" t="str">
        <x:f>IF(AND('Inventory'!$A131&lt;&gt;"",'Inventory'!$F131="In stock"),IF(ISBLANK('Inventory'!D131),"",'Inventory'!D131),"")</x:f>
      </x:c>
      <x:c r="E125" s="25" t="str">
        <x:f>IF(AND('Inventory'!$A131&lt;&gt;"",'Inventory'!$F131="In stock"),IF(ISBLANK('Inventory'!E131),"",'Inventory'!E131),"")</x:f>
      </x:c>
      <x:c r="F125" s="25" t="str">
        <x:f>IF(AND('Inventory'!$A131&lt;&gt;"",'Inventory'!$F131="In stock"),IF(ISBLANK('Inventory'!G131),"",'Inventory'!G131),"")</x:f>
      </x:c>
    </x:row>
    <x:row r="126" ht="24" customHeight="1">
      <x:c r="A126" s="25" t="str">
        <x:f>IF(AND('Inventory'!$A132&lt;&gt;"",'Inventory'!$F132="In stock"),IF(ISBLANK('Inventory'!A132),"",'Inventory'!A132),"")</x:f>
      </x:c>
      <x:c r="B126" s="25" t="str">
        <x:f>IF(AND('Inventory'!$A132&lt;&gt;"",'Inventory'!$F132="In stock"),IF(ISBLANK('Inventory'!B132),"",'Inventory'!B132),"")</x:f>
      </x:c>
      <x:c r="C126" s="30" t="str">
        <x:f>IF(AND('Inventory'!$A132&lt;&gt;"",'Inventory'!$F132="In stock"),IF(ISBLANK('Inventory'!C132),"",'Inventory'!C132),"")</x:f>
      </x:c>
      <x:c r="D126" s="31" t="str">
        <x:f>IF(AND('Inventory'!$A132&lt;&gt;"",'Inventory'!$F132="In stock"),IF(ISBLANK('Inventory'!D132),"",'Inventory'!D132),"")</x:f>
      </x:c>
      <x:c r="E126" s="25" t="str">
        <x:f>IF(AND('Inventory'!$A132&lt;&gt;"",'Inventory'!$F132="In stock"),IF(ISBLANK('Inventory'!E132),"",'Inventory'!E132),"")</x:f>
      </x:c>
      <x:c r="F126" s="25" t="str">
        <x:f>IF(AND('Inventory'!$A132&lt;&gt;"",'Inventory'!$F132="In stock"),IF(ISBLANK('Inventory'!G132),"",'Inventory'!G132),"")</x:f>
      </x:c>
    </x:row>
    <x:row r="127" ht="24" customHeight="1">
      <x:c r="A127" s="25" t="str">
        <x:f>IF(AND('Inventory'!$A133&lt;&gt;"",'Inventory'!$F133="In stock"),IF(ISBLANK('Inventory'!A133),"",'Inventory'!A133),"")</x:f>
      </x:c>
      <x:c r="B127" s="25" t="str">
        <x:f>IF(AND('Inventory'!$A133&lt;&gt;"",'Inventory'!$F133="In stock"),IF(ISBLANK('Inventory'!B133),"",'Inventory'!B133),"")</x:f>
      </x:c>
      <x:c r="C127" s="30" t="str">
        <x:f>IF(AND('Inventory'!$A133&lt;&gt;"",'Inventory'!$F133="In stock"),IF(ISBLANK('Inventory'!C133),"",'Inventory'!C133),"")</x:f>
      </x:c>
      <x:c r="D127" s="31" t="str">
        <x:f>IF(AND('Inventory'!$A133&lt;&gt;"",'Inventory'!$F133="In stock"),IF(ISBLANK('Inventory'!D133),"",'Inventory'!D133),"")</x:f>
      </x:c>
      <x:c r="E127" s="25" t="str">
        <x:f>IF(AND('Inventory'!$A133&lt;&gt;"",'Inventory'!$F133="In stock"),IF(ISBLANK('Inventory'!E133),"",'Inventory'!E133),"")</x:f>
      </x:c>
      <x:c r="F127" s="25" t="str">
        <x:f>IF(AND('Inventory'!$A133&lt;&gt;"",'Inventory'!$F133="In stock"),IF(ISBLANK('Inventory'!G133),"",'Inventory'!G133),"")</x:f>
      </x:c>
    </x:row>
    <x:row r="128" ht="24" customHeight="1">
      <x:c r="A128" s="25" t="str">
        <x:f>IF(AND('Inventory'!$A134&lt;&gt;"",'Inventory'!$F134="In stock"),IF(ISBLANK('Inventory'!A134),"",'Inventory'!A134),"")</x:f>
      </x:c>
      <x:c r="B128" s="25" t="str">
        <x:f>IF(AND('Inventory'!$A134&lt;&gt;"",'Inventory'!$F134="In stock"),IF(ISBLANK('Inventory'!B134),"",'Inventory'!B134),"")</x:f>
      </x:c>
      <x:c r="C128" s="30" t="str">
        <x:f>IF(AND('Inventory'!$A134&lt;&gt;"",'Inventory'!$F134="In stock"),IF(ISBLANK('Inventory'!C134),"",'Inventory'!C134),"")</x:f>
      </x:c>
      <x:c r="D128" s="31" t="str">
        <x:f>IF(AND('Inventory'!$A134&lt;&gt;"",'Inventory'!$F134="In stock"),IF(ISBLANK('Inventory'!D134),"",'Inventory'!D134),"")</x:f>
      </x:c>
      <x:c r="E128" s="25" t="str">
        <x:f>IF(AND('Inventory'!$A134&lt;&gt;"",'Inventory'!$F134="In stock"),IF(ISBLANK('Inventory'!E134),"",'Inventory'!E134),"")</x:f>
      </x:c>
      <x:c r="F128" s="25" t="str">
        <x:f>IF(AND('Inventory'!$A134&lt;&gt;"",'Inventory'!$F134="In stock"),IF(ISBLANK('Inventory'!G134),"",'Inventory'!G134),"")</x:f>
      </x:c>
    </x:row>
    <x:row r="129" ht="24" customHeight="1">
      <x:c r="A129" s="25" t="str">
        <x:f>IF(AND('Inventory'!$A135&lt;&gt;"",'Inventory'!$F135="In stock"),IF(ISBLANK('Inventory'!A135),"",'Inventory'!A135),"")</x:f>
      </x:c>
      <x:c r="B129" s="25" t="str">
        <x:f>IF(AND('Inventory'!$A135&lt;&gt;"",'Inventory'!$F135="In stock"),IF(ISBLANK('Inventory'!B135),"",'Inventory'!B135),"")</x:f>
      </x:c>
      <x:c r="C129" s="30" t="str">
        <x:f>IF(AND('Inventory'!$A135&lt;&gt;"",'Inventory'!$F135="In stock"),IF(ISBLANK('Inventory'!C135),"",'Inventory'!C135),"")</x:f>
      </x:c>
      <x:c r="D129" s="31" t="str">
        <x:f>IF(AND('Inventory'!$A135&lt;&gt;"",'Inventory'!$F135="In stock"),IF(ISBLANK('Inventory'!D135),"",'Inventory'!D135),"")</x:f>
      </x:c>
      <x:c r="E129" s="25" t="str">
        <x:f>IF(AND('Inventory'!$A135&lt;&gt;"",'Inventory'!$F135="In stock"),IF(ISBLANK('Inventory'!E135),"",'Inventory'!E135),"")</x:f>
      </x:c>
      <x:c r="F129" s="25" t="str">
        <x:f>IF(AND('Inventory'!$A135&lt;&gt;"",'Inventory'!$F135="In stock"),IF(ISBLANK('Inventory'!G135),"",'Inventory'!G135),"")</x:f>
      </x:c>
    </x:row>
    <x:row r="130" ht="24" customHeight="1">
      <x:c r="A130" s="25" t="str">
        <x:f>IF(AND('Inventory'!$A136&lt;&gt;"",'Inventory'!$F136="In stock"),IF(ISBLANK('Inventory'!A136),"",'Inventory'!A136),"")</x:f>
      </x:c>
      <x:c r="B130" s="25" t="str">
        <x:f>IF(AND('Inventory'!$A136&lt;&gt;"",'Inventory'!$F136="In stock"),IF(ISBLANK('Inventory'!B136),"",'Inventory'!B136),"")</x:f>
      </x:c>
      <x:c r="C130" s="30" t="str">
        <x:f>IF(AND('Inventory'!$A136&lt;&gt;"",'Inventory'!$F136="In stock"),IF(ISBLANK('Inventory'!C136),"",'Inventory'!C136),"")</x:f>
      </x:c>
      <x:c r="D130" s="31" t="str">
        <x:f>IF(AND('Inventory'!$A136&lt;&gt;"",'Inventory'!$F136="In stock"),IF(ISBLANK('Inventory'!D136),"",'Inventory'!D136),"")</x:f>
      </x:c>
      <x:c r="E130" s="25" t="str">
        <x:f>IF(AND('Inventory'!$A136&lt;&gt;"",'Inventory'!$F136="In stock"),IF(ISBLANK('Inventory'!E136),"",'Inventory'!E136),"")</x:f>
      </x:c>
      <x:c r="F130" s="25" t="str">
        <x:f>IF(AND('Inventory'!$A136&lt;&gt;"",'Inventory'!$F136="In stock"),IF(ISBLANK('Inventory'!G136),"",'Inventory'!G136),"")</x:f>
      </x:c>
    </x:row>
    <x:row r="131" ht="24" customHeight="1">
      <x:c r="A131" s="25" t="str">
        <x:f>IF(AND('Inventory'!$A137&lt;&gt;"",'Inventory'!$F137="In stock"),IF(ISBLANK('Inventory'!A137),"",'Inventory'!A137),"")</x:f>
      </x:c>
      <x:c r="B131" s="25" t="str">
        <x:f>IF(AND('Inventory'!$A137&lt;&gt;"",'Inventory'!$F137="In stock"),IF(ISBLANK('Inventory'!B137),"",'Inventory'!B137),"")</x:f>
      </x:c>
      <x:c r="C131" s="30" t="str">
        <x:f>IF(AND('Inventory'!$A137&lt;&gt;"",'Inventory'!$F137="In stock"),IF(ISBLANK('Inventory'!C137),"",'Inventory'!C137),"")</x:f>
      </x:c>
      <x:c r="D131" s="31" t="str">
        <x:f>IF(AND('Inventory'!$A137&lt;&gt;"",'Inventory'!$F137="In stock"),IF(ISBLANK('Inventory'!D137),"",'Inventory'!D137),"")</x:f>
      </x:c>
      <x:c r="E131" s="25" t="str">
        <x:f>IF(AND('Inventory'!$A137&lt;&gt;"",'Inventory'!$F137="In stock"),IF(ISBLANK('Inventory'!E137),"",'Inventory'!E137),"")</x:f>
      </x:c>
      <x:c r="F131" s="25" t="str">
        <x:f>IF(AND('Inventory'!$A137&lt;&gt;"",'Inventory'!$F137="In stock"),IF(ISBLANK('Inventory'!G137),"",'Inventory'!G137),"")</x:f>
      </x:c>
    </x:row>
    <x:row r="132" ht="24" customHeight="1">
      <x:c r="A132" s="25" t="str">
        <x:f>IF(AND('Inventory'!$A138&lt;&gt;"",'Inventory'!$F138="In stock"),IF(ISBLANK('Inventory'!A138),"",'Inventory'!A138),"")</x:f>
      </x:c>
      <x:c r="B132" s="25" t="str">
        <x:f>IF(AND('Inventory'!$A138&lt;&gt;"",'Inventory'!$F138="In stock"),IF(ISBLANK('Inventory'!B138),"",'Inventory'!B138),"")</x:f>
      </x:c>
      <x:c r="C132" s="30" t="str">
        <x:f>IF(AND('Inventory'!$A138&lt;&gt;"",'Inventory'!$F138="In stock"),IF(ISBLANK('Inventory'!C138),"",'Inventory'!C138),"")</x:f>
      </x:c>
      <x:c r="D132" s="31" t="str">
        <x:f>IF(AND('Inventory'!$A138&lt;&gt;"",'Inventory'!$F138="In stock"),IF(ISBLANK('Inventory'!D138),"",'Inventory'!D138),"")</x:f>
      </x:c>
      <x:c r="E132" s="25" t="str">
        <x:f>IF(AND('Inventory'!$A138&lt;&gt;"",'Inventory'!$F138="In stock"),IF(ISBLANK('Inventory'!E138),"",'Inventory'!E138),"")</x:f>
      </x:c>
      <x:c r="F132" s="25" t="str">
        <x:f>IF(AND('Inventory'!$A138&lt;&gt;"",'Inventory'!$F138="In stock"),IF(ISBLANK('Inventory'!G138),"",'Inventory'!G138),"")</x:f>
      </x:c>
    </x:row>
    <x:row r="133" ht="24" customHeight="1">
      <x:c r="A133" s="25" t="str">
        <x:f>IF(AND('Inventory'!$A139&lt;&gt;"",'Inventory'!$F139="In stock"),IF(ISBLANK('Inventory'!A139),"",'Inventory'!A139),"")</x:f>
      </x:c>
      <x:c r="B133" s="25" t="str">
        <x:f>IF(AND('Inventory'!$A139&lt;&gt;"",'Inventory'!$F139="In stock"),IF(ISBLANK('Inventory'!B139),"",'Inventory'!B139),"")</x:f>
      </x:c>
      <x:c r="C133" s="30" t="str">
        <x:f>IF(AND('Inventory'!$A139&lt;&gt;"",'Inventory'!$F139="In stock"),IF(ISBLANK('Inventory'!C139),"",'Inventory'!C139),"")</x:f>
      </x:c>
      <x:c r="D133" s="31" t="str">
        <x:f>IF(AND('Inventory'!$A139&lt;&gt;"",'Inventory'!$F139="In stock"),IF(ISBLANK('Inventory'!D139),"",'Inventory'!D139),"")</x:f>
      </x:c>
      <x:c r="E133" s="25" t="str">
        <x:f>IF(AND('Inventory'!$A139&lt;&gt;"",'Inventory'!$F139="In stock"),IF(ISBLANK('Inventory'!E139),"",'Inventory'!E139),"")</x:f>
      </x:c>
      <x:c r="F133" s="25" t="str">
        <x:f>IF(AND('Inventory'!$A139&lt;&gt;"",'Inventory'!$F139="In stock"),IF(ISBLANK('Inventory'!G139),"",'Inventory'!G139),"")</x:f>
      </x:c>
    </x:row>
    <x:row r="134" ht="24" customHeight="1">
      <x:c r="A134" s="25" t="str">
        <x:f>IF(AND('Inventory'!$A140&lt;&gt;"",'Inventory'!$F140="In stock"),IF(ISBLANK('Inventory'!A140),"",'Inventory'!A140),"")</x:f>
      </x:c>
      <x:c r="B134" s="25" t="str">
        <x:f>IF(AND('Inventory'!$A140&lt;&gt;"",'Inventory'!$F140="In stock"),IF(ISBLANK('Inventory'!B140),"",'Inventory'!B140),"")</x:f>
      </x:c>
      <x:c r="C134" s="30" t="str">
        <x:f>IF(AND('Inventory'!$A140&lt;&gt;"",'Inventory'!$F140="In stock"),IF(ISBLANK('Inventory'!C140),"",'Inventory'!C140),"")</x:f>
      </x:c>
      <x:c r="D134" s="31" t="str">
        <x:f>IF(AND('Inventory'!$A140&lt;&gt;"",'Inventory'!$F140="In stock"),IF(ISBLANK('Inventory'!D140),"",'Inventory'!D140),"")</x:f>
      </x:c>
      <x:c r="E134" s="25" t="str">
        <x:f>IF(AND('Inventory'!$A140&lt;&gt;"",'Inventory'!$F140="In stock"),IF(ISBLANK('Inventory'!E140),"",'Inventory'!E140),"")</x:f>
      </x:c>
      <x:c r="F134" s="25" t="str">
        <x:f>IF(AND('Inventory'!$A140&lt;&gt;"",'Inventory'!$F140="In stock"),IF(ISBLANK('Inventory'!G140),"",'Inventory'!G140),"")</x:f>
      </x:c>
    </x:row>
    <x:row r="135" ht="24" customHeight="1">
      <x:c r="A135" s="25" t="str">
        <x:f>IF(AND('Inventory'!$A141&lt;&gt;"",'Inventory'!$F141="In stock"),IF(ISBLANK('Inventory'!A141),"",'Inventory'!A141),"")</x:f>
      </x:c>
      <x:c r="B135" s="25" t="str">
        <x:f>IF(AND('Inventory'!$A141&lt;&gt;"",'Inventory'!$F141="In stock"),IF(ISBLANK('Inventory'!B141),"",'Inventory'!B141),"")</x:f>
      </x:c>
      <x:c r="C135" s="30" t="str">
        <x:f>IF(AND('Inventory'!$A141&lt;&gt;"",'Inventory'!$F141="In stock"),IF(ISBLANK('Inventory'!C141),"",'Inventory'!C141),"")</x:f>
      </x:c>
      <x:c r="D135" s="31" t="str">
        <x:f>IF(AND('Inventory'!$A141&lt;&gt;"",'Inventory'!$F141="In stock"),IF(ISBLANK('Inventory'!D141),"",'Inventory'!D141),"")</x:f>
      </x:c>
      <x:c r="E135" s="25" t="str">
        <x:f>IF(AND('Inventory'!$A141&lt;&gt;"",'Inventory'!$F141="In stock"),IF(ISBLANK('Inventory'!E141),"",'Inventory'!E141),"")</x:f>
      </x:c>
      <x:c r="F135" s="25" t="str">
        <x:f>IF(AND('Inventory'!$A141&lt;&gt;"",'Inventory'!$F141="In stock"),IF(ISBLANK('Inventory'!G141),"",'Inventory'!G141),"")</x:f>
      </x:c>
    </x:row>
    <x:row r="136" ht="24" customHeight="1">
      <x:c r="A136" s="25" t="str">
        <x:f>IF(AND('Inventory'!$A142&lt;&gt;"",'Inventory'!$F142="In stock"),IF(ISBLANK('Inventory'!A142),"",'Inventory'!A142),"")</x:f>
      </x:c>
      <x:c r="B136" s="25" t="str">
        <x:f>IF(AND('Inventory'!$A142&lt;&gt;"",'Inventory'!$F142="In stock"),IF(ISBLANK('Inventory'!B142),"",'Inventory'!B142),"")</x:f>
      </x:c>
      <x:c r="C136" s="30" t="str">
        <x:f>IF(AND('Inventory'!$A142&lt;&gt;"",'Inventory'!$F142="In stock"),IF(ISBLANK('Inventory'!C142),"",'Inventory'!C142),"")</x:f>
      </x:c>
      <x:c r="D136" s="31" t="str">
        <x:f>IF(AND('Inventory'!$A142&lt;&gt;"",'Inventory'!$F142="In stock"),IF(ISBLANK('Inventory'!D142),"",'Inventory'!D142),"")</x:f>
      </x:c>
      <x:c r="E136" s="25" t="str">
        <x:f>IF(AND('Inventory'!$A142&lt;&gt;"",'Inventory'!$F142="In stock"),IF(ISBLANK('Inventory'!E142),"",'Inventory'!E142),"")</x:f>
      </x:c>
      <x:c r="F136" s="25" t="str">
        <x:f>IF(AND('Inventory'!$A142&lt;&gt;"",'Inventory'!$F142="In stock"),IF(ISBLANK('Inventory'!G142),"",'Inventory'!G142),"")</x:f>
      </x:c>
    </x:row>
    <x:row r="137" ht="24" customHeight="1">
      <x:c r="A137" s="25" t="str">
        <x:f>IF(AND('Inventory'!$A143&lt;&gt;"",'Inventory'!$F143="In stock"),IF(ISBLANK('Inventory'!A143),"",'Inventory'!A143),"")</x:f>
      </x:c>
      <x:c r="B137" s="25" t="str">
        <x:f>IF(AND('Inventory'!$A143&lt;&gt;"",'Inventory'!$F143="In stock"),IF(ISBLANK('Inventory'!B143),"",'Inventory'!B143),"")</x:f>
      </x:c>
      <x:c r="C137" s="30" t="str">
        <x:f>IF(AND('Inventory'!$A143&lt;&gt;"",'Inventory'!$F143="In stock"),IF(ISBLANK('Inventory'!C143),"",'Inventory'!C143),"")</x:f>
      </x:c>
      <x:c r="D137" s="31" t="str">
        <x:f>IF(AND('Inventory'!$A143&lt;&gt;"",'Inventory'!$F143="In stock"),IF(ISBLANK('Inventory'!D143),"",'Inventory'!D143),"")</x:f>
      </x:c>
      <x:c r="E137" s="25" t="str">
        <x:f>IF(AND('Inventory'!$A143&lt;&gt;"",'Inventory'!$F143="In stock"),IF(ISBLANK('Inventory'!E143),"",'Inventory'!E143),"")</x:f>
      </x:c>
      <x:c r="F137" s="25" t="str">
        <x:f>IF(AND('Inventory'!$A143&lt;&gt;"",'Inventory'!$F143="In stock"),IF(ISBLANK('Inventory'!G143),"",'Inventory'!G143),"")</x:f>
      </x:c>
    </x:row>
    <x:row r="138" ht="24" customHeight="1">
      <x:c r="A138" s="25" t="str">
        <x:f>IF(AND('Inventory'!$A144&lt;&gt;"",'Inventory'!$F144="In stock"),IF(ISBLANK('Inventory'!A144),"",'Inventory'!A144),"")</x:f>
      </x:c>
      <x:c r="B138" s="25" t="str">
        <x:f>IF(AND('Inventory'!$A144&lt;&gt;"",'Inventory'!$F144="In stock"),IF(ISBLANK('Inventory'!B144),"",'Inventory'!B144),"")</x:f>
      </x:c>
      <x:c r="C138" s="30" t="str">
        <x:f>IF(AND('Inventory'!$A144&lt;&gt;"",'Inventory'!$F144="In stock"),IF(ISBLANK('Inventory'!C144),"",'Inventory'!C144),"")</x:f>
      </x:c>
      <x:c r="D138" s="31" t="str">
        <x:f>IF(AND('Inventory'!$A144&lt;&gt;"",'Inventory'!$F144="In stock"),IF(ISBLANK('Inventory'!D144),"",'Inventory'!D144),"")</x:f>
      </x:c>
      <x:c r="E138" s="25" t="str">
        <x:f>IF(AND('Inventory'!$A144&lt;&gt;"",'Inventory'!$F144="In stock"),IF(ISBLANK('Inventory'!E144),"",'Inventory'!E144),"")</x:f>
      </x:c>
      <x:c r="F138" s="25" t="str">
        <x:f>IF(AND('Inventory'!$A144&lt;&gt;"",'Inventory'!$F144="In stock"),IF(ISBLANK('Inventory'!G144),"",'Inventory'!G144),"")</x:f>
      </x:c>
    </x:row>
    <x:row r="139" ht="24" customHeight="1">
      <x:c r="A139" s="25" t="str">
        <x:f>IF(AND('Inventory'!$A145&lt;&gt;"",'Inventory'!$F145="In stock"),IF(ISBLANK('Inventory'!A145),"",'Inventory'!A145),"")</x:f>
      </x:c>
      <x:c r="B139" s="25" t="str">
        <x:f>IF(AND('Inventory'!$A145&lt;&gt;"",'Inventory'!$F145="In stock"),IF(ISBLANK('Inventory'!B145),"",'Inventory'!B145),"")</x:f>
      </x:c>
      <x:c r="C139" s="30" t="str">
        <x:f>IF(AND('Inventory'!$A145&lt;&gt;"",'Inventory'!$F145="In stock"),IF(ISBLANK('Inventory'!C145),"",'Inventory'!C145),"")</x:f>
      </x:c>
      <x:c r="D139" s="31" t="str">
        <x:f>IF(AND('Inventory'!$A145&lt;&gt;"",'Inventory'!$F145="In stock"),IF(ISBLANK('Inventory'!D145),"",'Inventory'!D145),"")</x:f>
      </x:c>
      <x:c r="E139" s="25" t="str">
        <x:f>IF(AND('Inventory'!$A145&lt;&gt;"",'Inventory'!$F145="In stock"),IF(ISBLANK('Inventory'!E145),"",'Inventory'!E145),"")</x:f>
      </x:c>
      <x:c r="F139" s="25" t="str">
        <x:f>IF(AND('Inventory'!$A145&lt;&gt;"",'Inventory'!$F145="In stock"),IF(ISBLANK('Inventory'!G145),"",'Inventory'!G145),"")</x:f>
      </x:c>
    </x:row>
    <x:row r="140" ht="24" customHeight="1">
      <x:c r="A140" s="25" t="str">
        <x:f>IF(AND('Inventory'!$A146&lt;&gt;"",'Inventory'!$F146="In stock"),IF(ISBLANK('Inventory'!A146),"",'Inventory'!A146),"")</x:f>
      </x:c>
      <x:c r="B140" s="25" t="str">
        <x:f>IF(AND('Inventory'!$A146&lt;&gt;"",'Inventory'!$F146="In stock"),IF(ISBLANK('Inventory'!B146),"",'Inventory'!B146),"")</x:f>
      </x:c>
      <x:c r="C140" s="30" t="str">
        <x:f>IF(AND('Inventory'!$A146&lt;&gt;"",'Inventory'!$F146="In stock"),IF(ISBLANK('Inventory'!C146),"",'Inventory'!C146),"")</x:f>
      </x:c>
      <x:c r="D140" s="31" t="str">
        <x:f>IF(AND('Inventory'!$A146&lt;&gt;"",'Inventory'!$F146="In stock"),IF(ISBLANK('Inventory'!D146),"",'Inventory'!D146),"")</x:f>
      </x:c>
      <x:c r="E140" s="25" t="str">
        <x:f>IF(AND('Inventory'!$A146&lt;&gt;"",'Inventory'!$F146="In stock"),IF(ISBLANK('Inventory'!E146),"",'Inventory'!E146),"")</x:f>
      </x:c>
      <x:c r="F140" s="25" t="str">
        <x:f>IF(AND('Inventory'!$A146&lt;&gt;"",'Inventory'!$F146="In stock"),IF(ISBLANK('Inventory'!G146),"",'Inventory'!G146),"")</x:f>
      </x:c>
    </x:row>
    <x:row r="141" ht="24" customHeight="1">
      <x:c r="A141" s="25" t="str">
        <x:f>IF(AND('Inventory'!$A147&lt;&gt;"",'Inventory'!$F147="In stock"),IF(ISBLANK('Inventory'!A147),"",'Inventory'!A147),"")</x:f>
      </x:c>
      <x:c r="B141" s="25" t="str">
        <x:f>IF(AND('Inventory'!$A147&lt;&gt;"",'Inventory'!$F147="In stock"),IF(ISBLANK('Inventory'!B147),"",'Inventory'!B147),"")</x:f>
      </x:c>
      <x:c r="C141" s="30" t="str">
        <x:f>IF(AND('Inventory'!$A147&lt;&gt;"",'Inventory'!$F147="In stock"),IF(ISBLANK('Inventory'!C147),"",'Inventory'!C147),"")</x:f>
      </x:c>
      <x:c r="D141" s="31" t="str">
        <x:f>IF(AND('Inventory'!$A147&lt;&gt;"",'Inventory'!$F147="In stock"),IF(ISBLANK('Inventory'!D147),"",'Inventory'!D147),"")</x:f>
      </x:c>
      <x:c r="E141" s="25" t="str">
        <x:f>IF(AND('Inventory'!$A147&lt;&gt;"",'Inventory'!$F147="In stock"),IF(ISBLANK('Inventory'!E147),"",'Inventory'!E147),"")</x:f>
      </x:c>
      <x:c r="F141" s="25" t="str">
        <x:f>IF(AND('Inventory'!$A147&lt;&gt;"",'Inventory'!$F147="In stock"),IF(ISBLANK('Inventory'!G147),"",'Inventory'!G147),"")</x:f>
      </x:c>
    </x:row>
    <x:row r="142" ht="24" customHeight="1">
      <x:c r="A142" s="25" t="str">
        <x:f>IF(AND('Inventory'!$A148&lt;&gt;"",'Inventory'!$F148="In stock"),IF(ISBLANK('Inventory'!A148),"",'Inventory'!A148),"")</x:f>
      </x:c>
      <x:c r="B142" s="25" t="str">
        <x:f>IF(AND('Inventory'!$A148&lt;&gt;"",'Inventory'!$F148="In stock"),IF(ISBLANK('Inventory'!B148),"",'Inventory'!B148),"")</x:f>
      </x:c>
      <x:c r="C142" s="30" t="str">
        <x:f>IF(AND('Inventory'!$A148&lt;&gt;"",'Inventory'!$F148="In stock"),IF(ISBLANK('Inventory'!C148),"",'Inventory'!C148),"")</x:f>
      </x:c>
      <x:c r="D142" s="31" t="str">
        <x:f>IF(AND('Inventory'!$A148&lt;&gt;"",'Inventory'!$F148="In stock"),IF(ISBLANK('Inventory'!D148),"",'Inventory'!D148),"")</x:f>
      </x:c>
      <x:c r="E142" s="25" t="str">
        <x:f>IF(AND('Inventory'!$A148&lt;&gt;"",'Inventory'!$F148="In stock"),IF(ISBLANK('Inventory'!E148),"",'Inventory'!E148),"")</x:f>
      </x:c>
      <x:c r="F142" s="25" t="str">
        <x:f>IF(AND('Inventory'!$A148&lt;&gt;"",'Inventory'!$F148="In stock"),IF(ISBLANK('Inventory'!G148),"",'Inventory'!G148),"")</x:f>
      </x:c>
    </x:row>
    <x:row r="143" ht="24" customHeight="1">
      <x:c r="A143" s="25" t="str">
        <x:f>IF(AND('Inventory'!$A149&lt;&gt;"",'Inventory'!$F149="In stock"),IF(ISBLANK('Inventory'!A149),"",'Inventory'!A149),"")</x:f>
      </x:c>
      <x:c r="B143" s="25" t="str">
        <x:f>IF(AND('Inventory'!$A149&lt;&gt;"",'Inventory'!$F149="In stock"),IF(ISBLANK('Inventory'!B149),"",'Inventory'!B149),"")</x:f>
      </x:c>
      <x:c r="C143" s="30" t="str">
        <x:f>IF(AND('Inventory'!$A149&lt;&gt;"",'Inventory'!$F149="In stock"),IF(ISBLANK('Inventory'!C149),"",'Inventory'!C149),"")</x:f>
      </x:c>
      <x:c r="D143" s="31" t="str">
        <x:f>IF(AND('Inventory'!$A149&lt;&gt;"",'Inventory'!$F149="In stock"),IF(ISBLANK('Inventory'!D149),"",'Inventory'!D149),"")</x:f>
      </x:c>
      <x:c r="E143" s="25" t="str">
        <x:f>IF(AND('Inventory'!$A149&lt;&gt;"",'Inventory'!$F149="In stock"),IF(ISBLANK('Inventory'!E149),"",'Inventory'!E149),"")</x:f>
      </x:c>
      <x:c r="F143" s="25" t="str">
        <x:f>IF(AND('Inventory'!$A149&lt;&gt;"",'Inventory'!$F149="In stock"),IF(ISBLANK('Inventory'!G149),"",'Inventory'!G149),"")</x:f>
      </x:c>
    </x:row>
    <x:row r="144" ht="24" customHeight="1">
      <x:c r="A144" s="25" t="str">
        <x:f>IF(AND('Inventory'!$A150&lt;&gt;"",'Inventory'!$F150="In stock"),IF(ISBLANK('Inventory'!A150),"",'Inventory'!A150),"")</x:f>
      </x:c>
      <x:c r="B144" s="25" t="str">
        <x:f>IF(AND('Inventory'!$A150&lt;&gt;"",'Inventory'!$F150="In stock"),IF(ISBLANK('Inventory'!B150),"",'Inventory'!B150),"")</x:f>
      </x:c>
      <x:c r="C144" s="30" t="str">
        <x:f>IF(AND('Inventory'!$A150&lt;&gt;"",'Inventory'!$F150="In stock"),IF(ISBLANK('Inventory'!C150),"",'Inventory'!C150),"")</x:f>
      </x:c>
      <x:c r="D144" s="31" t="str">
        <x:f>IF(AND('Inventory'!$A150&lt;&gt;"",'Inventory'!$F150="In stock"),IF(ISBLANK('Inventory'!D150),"",'Inventory'!D150),"")</x:f>
      </x:c>
      <x:c r="E144" s="25" t="str">
        <x:f>IF(AND('Inventory'!$A150&lt;&gt;"",'Inventory'!$F150="In stock"),IF(ISBLANK('Inventory'!E150),"",'Inventory'!E150),"")</x:f>
      </x:c>
      <x:c r="F144" s="25" t="str">
        <x:f>IF(AND('Inventory'!$A150&lt;&gt;"",'Inventory'!$F150="In stock"),IF(ISBLANK('Inventory'!G150),"",'Inventory'!G150),"")</x:f>
      </x:c>
    </x:row>
    <x:row r="145" ht="24" customHeight="1">
      <x:c r="A145" s="25" t="str">
        <x:f>IF(AND('Inventory'!$A151&lt;&gt;"",'Inventory'!$F151="In stock"),IF(ISBLANK('Inventory'!A151),"",'Inventory'!A151),"")</x:f>
      </x:c>
      <x:c r="B145" s="25" t="str">
        <x:f>IF(AND('Inventory'!$A151&lt;&gt;"",'Inventory'!$F151="In stock"),IF(ISBLANK('Inventory'!B151),"",'Inventory'!B151),"")</x:f>
      </x:c>
      <x:c r="C145" s="30" t="str">
        <x:f>IF(AND('Inventory'!$A151&lt;&gt;"",'Inventory'!$F151="In stock"),IF(ISBLANK('Inventory'!C151),"",'Inventory'!C151),"")</x:f>
      </x:c>
      <x:c r="D145" s="31" t="str">
        <x:f>IF(AND('Inventory'!$A151&lt;&gt;"",'Inventory'!$F151="In stock"),IF(ISBLANK('Inventory'!D151),"",'Inventory'!D151),"")</x:f>
      </x:c>
      <x:c r="E145" s="25" t="str">
        <x:f>IF(AND('Inventory'!$A151&lt;&gt;"",'Inventory'!$F151="In stock"),IF(ISBLANK('Inventory'!E151),"",'Inventory'!E151),"")</x:f>
      </x:c>
      <x:c r="F145" s="25" t="str">
        <x:f>IF(AND('Inventory'!$A151&lt;&gt;"",'Inventory'!$F151="In stock"),IF(ISBLANK('Inventory'!G151),"",'Inventory'!G151),"")</x:f>
      </x:c>
    </x:row>
    <x:row r="146" ht="24" customHeight="1">
      <x:c r="A146" s="25" t="str">
        <x:f>IF(AND('Inventory'!$A152&lt;&gt;"",'Inventory'!$F152="In stock"),IF(ISBLANK('Inventory'!A152),"",'Inventory'!A152),"")</x:f>
      </x:c>
      <x:c r="B146" s="25" t="str">
        <x:f>IF(AND('Inventory'!$A152&lt;&gt;"",'Inventory'!$F152="In stock"),IF(ISBLANK('Inventory'!B152),"",'Inventory'!B152),"")</x:f>
      </x:c>
      <x:c r="C146" s="30" t="str">
        <x:f>IF(AND('Inventory'!$A152&lt;&gt;"",'Inventory'!$F152="In stock"),IF(ISBLANK('Inventory'!C152),"",'Inventory'!C152),"")</x:f>
      </x:c>
      <x:c r="D146" s="31" t="str">
        <x:f>IF(AND('Inventory'!$A152&lt;&gt;"",'Inventory'!$F152="In stock"),IF(ISBLANK('Inventory'!D152),"",'Inventory'!D152),"")</x:f>
      </x:c>
      <x:c r="E146" s="25" t="str">
        <x:f>IF(AND('Inventory'!$A152&lt;&gt;"",'Inventory'!$F152="In stock"),IF(ISBLANK('Inventory'!E152),"",'Inventory'!E152),"")</x:f>
      </x:c>
      <x:c r="F146" s="25" t="str">
        <x:f>IF(AND('Inventory'!$A152&lt;&gt;"",'Inventory'!$F152="In stock"),IF(ISBLANK('Inventory'!G152),"",'Inventory'!G152),"")</x:f>
      </x:c>
    </x:row>
    <x:row r="147" ht="24" customHeight="1">
      <x:c r="A147" s="25" t="str">
        <x:f>IF(AND('Inventory'!$A153&lt;&gt;"",'Inventory'!$F153="In stock"),IF(ISBLANK('Inventory'!A153),"",'Inventory'!A153),"")</x:f>
      </x:c>
      <x:c r="B147" s="25" t="str">
        <x:f>IF(AND('Inventory'!$A153&lt;&gt;"",'Inventory'!$F153="In stock"),IF(ISBLANK('Inventory'!B153),"",'Inventory'!B153),"")</x:f>
      </x:c>
      <x:c r="C147" s="30" t="str">
        <x:f>IF(AND('Inventory'!$A153&lt;&gt;"",'Inventory'!$F153="In stock"),IF(ISBLANK('Inventory'!C153),"",'Inventory'!C153),"")</x:f>
      </x:c>
      <x:c r="D147" s="31" t="str">
        <x:f>IF(AND('Inventory'!$A153&lt;&gt;"",'Inventory'!$F153="In stock"),IF(ISBLANK('Inventory'!D153),"",'Inventory'!D153),"")</x:f>
      </x:c>
      <x:c r="E147" s="25" t="str">
        <x:f>IF(AND('Inventory'!$A153&lt;&gt;"",'Inventory'!$F153="In stock"),IF(ISBLANK('Inventory'!E153),"",'Inventory'!E153),"")</x:f>
      </x:c>
      <x:c r="F147" s="25" t="str">
        <x:f>IF(AND('Inventory'!$A153&lt;&gt;"",'Inventory'!$F153="In stock"),IF(ISBLANK('Inventory'!G153),"",'Inventory'!G153),"")</x:f>
      </x:c>
    </x:row>
    <x:row r="148" ht="24" customHeight="1">
      <x:c r="A148" s="25" t="str">
        <x:f>IF(AND('Inventory'!$A154&lt;&gt;"",'Inventory'!$F154="In stock"),IF(ISBLANK('Inventory'!A154),"",'Inventory'!A154),"")</x:f>
      </x:c>
      <x:c r="B148" s="25" t="str">
        <x:f>IF(AND('Inventory'!$A154&lt;&gt;"",'Inventory'!$F154="In stock"),IF(ISBLANK('Inventory'!B154),"",'Inventory'!B154),"")</x:f>
      </x:c>
      <x:c r="C148" s="30" t="str">
        <x:f>IF(AND('Inventory'!$A154&lt;&gt;"",'Inventory'!$F154="In stock"),IF(ISBLANK('Inventory'!C154),"",'Inventory'!C154),"")</x:f>
      </x:c>
      <x:c r="D148" s="31" t="str">
        <x:f>IF(AND('Inventory'!$A154&lt;&gt;"",'Inventory'!$F154="In stock"),IF(ISBLANK('Inventory'!D154),"",'Inventory'!D154),"")</x:f>
      </x:c>
      <x:c r="E148" s="25" t="str">
        <x:f>IF(AND('Inventory'!$A154&lt;&gt;"",'Inventory'!$F154="In stock"),IF(ISBLANK('Inventory'!E154),"",'Inventory'!E154),"")</x:f>
      </x:c>
      <x:c r="F148" s="25" t="str">
        <x:f>IF(AND('Inventory'!$A154&lt;&gt;"",'Inventory'!$F154="In stock"),IF(ISBLANK('Inventory'!G154),"",'Inventory'!G154),"")</x:f>
      </x:c>
    </x:row>
    <x:row r="149" ht="24" customHeight="1">
      <x:c r="A149" s="25" t="str">
        <x:f>IF(AND('Inventory'!$A155&lt;&gt;"",'Inventory'!$F155="In stock"),IF(ISBLANK('Inventory'!A155),"",'Inventory'!A155),"")</x:f>
      </x:c>
      <x:c r="B149" s="25" t="str">
        <x:f>IF(AND('Inventory'!$A155&lt;&gt;"",'Inventory'!$F155="In stock"),IF(ISBLANK('Inventory'!B155),"",'Inventory'!B155),"")</x:f>
      </x:c>
      <x:c r="C149" s="30" t="str">
        <x:f>IF(AND('Inventory'!$A155&lt;&gt;"",'Inventory'!$F155="In stock"),IF(ISBLANK('Inventory'!C155),"",'Inventory'!C155),"")</x:f>
      </x:c>
      <x:c r="D149" s="31" t="str">
        <x:f>IF(AND('Inventory'!$A155&lt;&gt;"",'Inventory'!$F155="In stock"),IF(ISBLANK('Inventory'!D155),"",'Inventory'!D155),"")</x:f>
      </x:c>
      <x:c r="E149" s="25" t="str">
        <x:f>IF(AND('Inventory'!$A155&lt;&gt;"",'Inventory'!$F155="In stock"),IF(ISBLANK('Inventory'!E155),"",'Inventory'!E155),"")</x:f>
      </x:c>
      <x:c r="F149" s="25" t="str">
        <x:f>IF(AND('Inventory'!$A155&lt;&gt;"",'Inventory'!$F155="In stock"),IF(ISBLANK('Inventory'!G155),"",'Inventory'!G155),"")</x:f>
      </x:c>
    </x:row>
    <x:row r="150" ht="24" customHeight="1">
      <x:c r="A150" s="25" t="str">
        <x:f>IF(AND('Inventory'!$A156&lt;&gt;"",'Inventory'!$F156="In stock"),IF(ISBLANK('Inventory'!A156),"",'Inventory'!A156),"")</x:f>
      </x:c>
      <x:c r="B150" s="25" t="str">
        <x:f>IF(AND('Inventory'!$A156&lt;&gt;"",'Inventory'!$F156="In stock"),IF(ISBLANK('Inventory'!B156),"",'Inventory'!B156),"")</x:f>
      </x:c>
      <x:c r="C150" s="30" t="str">
        <x:f>IF(AND('Inventory'!$A156&lt;&gt;"",'Inventory'!$F156="In stock"),IF(ISBLANK('Inventory'!C156),"",'Inventory'!C156),"")</x:f>
      </x:c>
      <x:c r="D150" s="31" t="str">
        <x:f>IF(AND('Inventory'!$A156&lt;&gt;"",'Inventory'!$F156="In stock"),IF(ISBLANK('Inventory'!D156),"",'Inventory'!D156),"")</x:f>
      </x:c>
      <x:c r="E150" s="25" t="str">
        <x:f>IF(AND('Inventory'!$A156&lt;&gt;"",'Inventory'!$F156="In stock"),IF(ISBLANK('Inventory'!E156),"",'Inventory'!E156),"")</x:f>
      </x:c>
      <x:c r="F150" s="25" t="str">
        <x:f>IF(AND('Inventory'!$A156&lt;&gt;"",'Inventory'!$F156="In stock"),IF(ISBLANK('Inventory'!G156),"",'Inventory'!G156),"")</x:f>
      </x:c>
    </x:row>
    <x:row r="151" ht="24" customHeight="1">
      <x:c r="A151" s="25" t="str">
        <x:f>IF(AND('Inventory'!$A157&lt;&gt;"",'Inventory'!$F157="In stock"),IF(ISBLANK('Inventory'!A157),"",'Inventory'!A157),"")</x:f>
      </x:c>
      <x:c r="B151" s="25" t="str">
        <x:f>IF(AND('Inventory'!$A157&lt;&gt;"",'Inventory'!$F157="In stock"),IF(ISBLANK('Inventory'!B157),"",'Inventory'!B157),"")</x:f>
      </x:c>
      <x:c r="C151" s="30" t="str">
        <x:f>IF(AND('Inventory'!$A157&lt;&gt;"",'Inventory'!$F157="In stock"),IF(ISBLANK('Inventory'!C157),"",'Inventory'!C157),"")</x:f>
      </x:c>
      <x:c r="D151" s="31" t="str">
        <x:f>IF(AND('Inventory'!$A157&lt;&gt;"",'Inventory'!$F157="In stock"),IF(ISBLANK('Inventory'!D157),"",'Inventory'!D157),"")</x:f>
      </x:c>
      <x:c r="E151" s="25" t="str">
        <x:f>IF(AND('Inventory'!$A157&lt;&gt;"",'Inventory'!$F157="In stock"),IF(ISBLANK('Inventory'!E157),"",'Inventory'!E157),"")</x:f>
      </x:c>
      <x:c r="F151" s="25" t="str">
        <x:f>IF(AND('Inventory'!$A157&lt;&gt;"",'Inventory'!$F157="In stock"),IF(ISBLANK('Inventory'!G157),"",'Inventory'!G157),"")</x:f>
      </x:c>
    </x:row>
    <x:row r="152" ht="24" customHeight="1">
      <x:c r="A152" s="25" t="str">
        <x:f>IF(AND('Inventory'!$A158&lt;&gt;"",'Inventory'!$F158="In stock"),IF(ISBLANK('Inventory'!A158),"",'Inventory'!A158),"")</x:f>
      </x:c>
      <x:c r="B152" s="25" t="str">
        <x:f>IF(AND('Inventory'!$A158&lt;&gt;"",'Inventory'!$F158="In stock"),IF(ISBLANK('Inventory'!B158),"",'Inventory'!B158),"")</x:f>
      </x:c>
      <x:c r="C152" s="30" t="str">
        <x:f>IF(AND('Inventory'!$A158&lt;&gt;"",'Inventory'!$F158="In stock"),IF(ISBLANK('Inventory'!C158),"",'Inventory'!C158),"")</x:f>
      </x:c>
      <x:c r="D152" s="31" t="str">
        <x:f>IF(AND('Inventory'!$A158&lt;&gt;"",'Inventory'!$F158="In stock"),IF(ISBLANK('Inventory'!D158),"",'Inventory'!D158),"")</x:f>
      </x:c>
      <x:c r="E152" s="25" t="str">
        <x:f>IF(AND('Inventory'!$A158&lt;&gt;"",'Inventory'!$F158="In stock"),IF(ISBLANK('Inventory'!E158),"",'Inventory'!E158),"")</x:f>
      </x:c>
      <x:c r="F152" s="25" t="str">
        <x:f>IF(AND('Inventory'!$A158&lt;&gt;"",'Inventory'!$F158="In stock"),IF(ISBLANK('Inventory'!G158),"",'Inventory'!G158),"")</x:f>
      </x:c>
    </x:row>
    <x:row r="153" ht="24" customHeight="1">
      <x:c r="A153" s="25" t="str">
        <x:f>IF(AND('Inventory'!$A159&lt;&gt;"",'Inventory'!$F159="In stock"),IF(ISBLANK('Inventory'!A159),"",'Inventory'!A159),"")</x:f>
      </x:c>
      <x:c r="B153" s="25" t="str">
        <x:f>IF(AND('Inventory'!$A159&lt;&gt;"",'Inventory'!$F159="In stock"),IF(ISBLANK('Inventory'!B159),"",'Inventory'!B159),"")</x:f>
      </x:c>
      <x:c r="C153" s="30" t="str">
        <x:f>IF(AND('Inventory'!$A159&lt;&gt;"",'Inventory'!$F159="In stock"),IF(ISBLANK('Inventory'!C159),"",'Inventory'!C159),"")</x:f>
      </x:c>
      <x:c r="D153" s="31" t="str">
        <x:f>IF(AND('Inventory'!$A159&lt;&gt;"",'Inventory'!$F159="In stock"),IF(ISBLANK('Inventory'!D159),"",'Inventory'!D159),"")</x:f>
      </x:c>
      <x:c r="E153" s="25" t="str">
        <x:f>IF(AND('Inventory'!$A159&lt;&gt;"",'Inventory'!$F159="In stock"),IF(ISBLANK('Inventory'!E159),"",'Inventory'!E159),"")</x:f>
      </x:c>
      <x:c r="F153" s="25" t="str">
        <x:f>IF(AND('Inventory'!$A159&lt;&gt;"",'Inventory'!$F159="In stock"),IF(ISBLANK('Inventory'!G159),"",'Inventory'!G159),"")</x:f>
      </x:c>
    </x:row>
    <x:row r="154" ht="24" customHeight="1">
      <x:c r="A154" s="25" t="str">
        <x:f>IF(AND('Inventory'!$A160&lt;&gt;"",'Inventory'!$F160="In stock"),IF(ISBLANK('Inventory'!A160),"",'Inventory'!A160),"")</x:f>
      </x:c>
      <x:c r="B154" s="25" t="str">
        <x:f>IF(AND('Inventory'!$A160&lt;&gt;"",'Inventory'!$F160="In stock"),IF(ISBLANK('Inventory'!B160),"",'Inventory'!B160),"")</x:f>
      </x:c>
      <x:c r="C154" s="30" t="str">
        <x:f>IF(AND('Inventory'!$A160&lt;&gt;"",'Inventory'!$F160="In stock"),IF(ISBLANK('Inventory'!C160),"",'Inventory'!C160),"")</x:f>
      </x:c>
      <x:c r="D154" s="31" t="str">
        <x:f>IF(AND('Inventory'!$A160&lt;&gt;"",'Inventory'!$F160="In stock"),IF(ISBLANK('Inventory'!D160),"",'Inventory'!D160),"")</x:f>
      </x:c>
      <x:c r="E154" s="25" t="str">
        <x:f>IF(AND('Inventory'!$A160&lt;&gt;"",'Inventory'!$F160="In stock"),IF(ISBLANK('Inventory'!E160),"",'Inventory'!E160),"")</x:f>
      </x:c>
      <x:c r="F154" s="25" t="str">
        <x:f>IF(AND('Inventory'!$A160&lt;&gt;"",'Inventory'!$F160="In stock"),IF(ISBLANK('Inventory'!G160),"",'Inventory'!G160),"")</x:f>
      </x:c>
    </x:row>
    <x:row r="155" ht="24" customHeight="1">
      <x:c r="A155" s="25" t="str">
        <x:f>IF(AND('Inventory'!$A161&lt;&gt;"",'Inventory'!$F161="In stock"),IF(ISBLANK('Inventory'!A161),"",'Inventory'!A161),"")</x:f>
      </x:c>
      <x:c r="B155" s="25" t="str">
        <x:f>IF(AND('Inventory'!$A161&lt;&gt;"",'Inventory'!$F161="In stock"),IF(ISBLANK('Inventory'!B161),"",'Inventory'!B161),"")</x:f>
      </x:c>
      <x:c r="C155" s="30" t="str">
        <x:f>IF(AND('Inventory'!$A161&lt;&gt;"",'Inventory'!$F161="In stock"),IF(ISBLANK('Inventory'!C161),"",'Inventory'!C161),"")</x:f>
      </x:c>
      <x:c r="D155" s="31" t="str">
        <x:f>IF(AND('Inventory'!$A161&lt;&gt;"",'Inventory'!$F161="In stock"),IF(ISBLANK('Inventory'!D161),"",'Inventory'!D161),"")</x:f>
      </x:c>
      <x:c r="E155" s="25" t="str">
        <x:f>IF(AND('Inventory'!$A161&lt;&gt;"",'Inventory'!$F161="In stock"),IF(ISBLANK('Inventory'!E161),"",'Inventory'!E161),"")</x:f>
      </x:c>
      <x:c r="F155" s="25" t="str">
        <x:f>IF(AND('Inventory'!$A161&lt;&gt;"",'Inventory'!$F161="In stock"),IF(ISBLANK('Inventory'!G161),"",'Inventory'!G161),"")</x:f>
      </x:c>
    </x:row>
    <x:row r="156" ht="24" customHeight="1">
      <x:c r="A156" s="25" t="str">
        <x:f>IF(AND('Inventory'!$A162&lt;&gt;"",'Inventory'!$F162="In stock"),IF(ISBLANK('Inventory'!A162),"",'Inventory'!A162),"")</x:f>
      </x:c>
      <x:c r="B156" s="25" t="str">
        <x:f>IF(AND('Inventory'!$A162&lt;&gt;"",'Inventory'!$F162="In stock"),IF(ISBLANK('Inventory'!B162),"",'Inventory'!B162),"")</x:f>
      </x:c>
      <x:c r="C156" s="30" t="str">
        <x:f>IF(AND('Inventory'!$A162&lt;&gt;"",'Inventory'!$F162="In stock"),IF(ISBLANK('Inventory'!C162),"",'Inventory'!C162),"")</x:f>
      </x:c>
      <x:c r="D156" s="31" t="str">
        <x:f>IF(AND('Inventory'!$A162&lt;&gt;"",'Inventory'!$F162="In stock"),IF(ISBLANK('Inventory'!D162),"",'Inventory'!D162),"")</x:f>
      </x:c>
      <x:c r="E156" s="25" t="str">
        <x:f>IF(AND('Inventory'!$A162&lt;&gt;"",'Inventory'!$F162="In stock"),IF(ISBLANK('Inventory'!E162),"",'Inventory'!E162),"")</x:f>
      </x:c>
      <x:c r="F156" s="25" t="str">
        <x:f>IF(AND('Inventory'!$A162&lt;&gt;"",'Inventory'!$F162="In stock"),IF(ISBLANK('Inventory'!G162),"",'Inventory'!G162),"")</x:f>
      </x:c>
    </x:row>
    <x:row r="157" ht="24" customHeight="1">
      <x:c r="A157" s="25" t="str">
        <x:f>IF(AND('Inventory'!$A163&lt;&gt;"",'Inventory'!$F163="In stock"),IF(ISBLANK('Inventory'!A163),"",'Inventory'!A163),"")</x:f>
      </x:c>
      <x:c r="B157" s="25" t="str">
        <x:f>IF(AND('Inventory'!$A163&lt;&gt;"",'Inventory'!$F163="In stock"),IF(ISBLANK('Inventory'!B163),"",'Inventory'!B163),"")</x:f>
      </x:c>
      <x:c r="C157" s="30" t="str">
        <x:f>IF(AND('Inventory'!$A163&lt;&gt;"",'Inventory'!$F163="In stock"),IF(ISBLANK('Inventory'!C163),"",'Inventory'!C163),"")</x:f>
      </x:c>
      <x:c r="D157" s="31" t="str">
        <x:f>IF(AND('Inventory'!$A163&lt;&gt;"",'Inventory'!$F163="In stock"),IF(ISBLANK('Inventory'!D163),"",'Inventory'!D163),"")</x:f>
      </x:c>
      <x:c r="E157" s="25" t="str">
        <x:f>IF(AND('Inventory'!$A163&lt;&gt;"",'Inventory'!$F163="In stock"),IF(ISBLANK('Inventory'!E163),"",'Inventory'!E163),"")</x:f>
      </x:c>
      <x:c r="F157" s="25" t="str">
        <x:f>IF(AND('Inventory'!$A163&lt;&gt;"",'Inventory'!$F163="In stock"),IF(ISBLANK('Inventory'!G163),"",'Inventory'!G163),"")</x:f>
      </x:c>
    </x:row>
    <x:row r="158" ht="24" customHeight="1">
      <x:c r="A158" s="25" t="str">
        <x:f>IF(AND('Inventory'!$A164&lt;&gt;"",'Inventory'!$F164="In stock"),IF(ISBLANK('Inventory'!A164),"",'Inventory'!A164),"")</x:f>
      </x:c>
      <x:c r="B158" s="25" t="str">
        <x:f>IF(AND('Inventory'!$A164&lt;&gt;"",'Inventory'!$F164="In stock"),IF(ISBLANK('Inventory'!B164),"",'Inventory'!B164),"")</x:f>
      </x:c>
      <x:c r="C158" s="30" t="str">
        <x:f>IF(AND('Inventory'!$A164&lt;&gt;"",'Inventory'!$F164="In stock"),IF(ISBLANK('Inventory'!C164),"",'Inventory'!C164),"")</x:f>
      </x:c>
      <x:c r="D158" s="31" t="str">
        <x:f>IF(AND('Inventory'!$A164&lt;&gt;"",'Inventory'!$F164="In stock"),IF(ISBLANK('Inventory'!D164),"",'Inventory'!D164),"")</x:f>
      </x:c>
      <x:c r="E158" s="25" t="str">
        <x:f>IF(AND('Inventory'!$A164&lt;&gt;"",'Inventory'!$F164="In stock"),IF(ISBLANK('Inventory'!E164),"",'Inventory'!E164),"")</x:f>
      </x:c>
      <x:c r="F158" s="25" t="str">
        <x:f>IF(AND('Inventory'!$A164&lt;&gt;"",'Inventory'!$F164="In stock"),IF(ISBLANK('Inventory'!G164),"",'Inventory'!G164),"")</x:f>
      </x:c>
    </x:row>
    <x:row r="159" ht="24" customHeight="1">
      <x:c r="A159" s="25" t="str">
        <x:f>IF(AND('Inventory'!$A165&lt;&gt;"",'Inventory'!$F165="In stock"),IF(ISBLANK('Inventory'!A165),"",'Inventory'!A165),"")</x:f>
      </x:c>
      <x:c r="B159" s="25" t="str">
        <x:f>IF(AND('Inventory'!$A165&lt;&gt;"",'Inventory'!$F165="In stock"),IF(ISBLANK('Inventory'!B165),"",'Inventory'!B165),"")</x:f>
      </x:c>
      <x:c r="C159" s="30" t="str">
        <x:f>IF(AND('Inventory'!$A165&lt;&gt;"",'Inventory'!$F165="In stock"),IF(ISBLANK('Inventory'!C165),"",'Inventory'!C165),"")</x:f>
      </x:c>
      <x:c r="D159" s="31" t="str">
        <x:f>IF(AND('Inventory'!$A165&lt;&gt;"",'Inventory'!$F165="In stock"),IF(ISBLANK('Inventory'!D165),"",'Inventory'!D165),"")</x:f>
      </x:c>
      <x:c r="E159" s="25" t="str">
        <x:f>IF(AND('Inventory'!$A165&lt;&gt;"",'Inventory'!$F165="In stock"),IF(ISBLANK('Inventory'!E165),"",'Inventory'!E165),"")</x:f>
      </x:c>
      <x:c r="F159" s="25" t="str">
        <x:f>IF(AND('Inventory'!$A165&lt;&gt;"",'Inventory'!$F165="In stock"),IF(ISBLANK('Inventory'!G165),"",'Inventory'!G165),"")</x:f>
      </x:c>
    </x:row>
    <x:row r="160" ht="24" customHeight="1">
      <x:c r="A160" s="25" t="str">
        <x:f>IF(AND('Inventory'!$A166&lt;&gt;"",'Inventory'!$F166="In stock"),IF(ISBLANK('Inventory'!A166),"",'Inventory'!A166),"")</x:f>
      </x:c>
      <x:c r="B160" s="25" t="str">
        <x:f>IF(AND('Inventory'!$A166&lt;&gt;"",'Inventory'!$F166="In stock"),IF(ISBLANK('Inventory'!B166),"",'Inventory'!B166),"")</x:f>
      </x:c>
      <x:c r="C160" s="30" t="str">
        <x:f>IF(AND('Inventory'!$A166&lt;&gt;"",'Inventory'!$F166="In stock"),IF(ISBLANK('Inventory'!C166),"",'Inventory'!C166),"")</x:f>
      </x:c>
      <x:c r="D160" s="31" t="str">
        <x:f>IF(AND('Inventory'!$A166&lt;&gt;"",'Inventory'!$F166="In stock"),IF(ISBLANK('Inventory'!D166),"",'Inventory'!D166),"")</x:f>
      </x:c>
      <x:c r="E160" s="25" t="str">
        <x:f>IF(AND('Inventory'!$A166&lt;&gt;"",'Inventory'!$F166="In stock"),IF(ISBLANK('Inventory'!E166),"",'Inventory'!E166),"")</x:f>
      </x:c>
      <x:c r="F160" s="25" t="str">
        <x:f>IF(AND('Inventory'!$A166&lt;&gt;"",'Inventory'!$F166="In stock"),IF(ISBLANK('Inventory'!G166),"",'Inventory'!G166),"")</x:f>
      </x:c>
    </x:row>
    <x:row r="161" ht="24" customHeight="1">
      <x:c r="A161" s="25" t="str">
        <x:f>IF(AND('Inventory'!$A167&lt;&gt;"",'Inventory'!$F167="In stock"),IF(ISBLANK('Inventory'!A167),"",'Inventory'!A167),"")</x:f>
      </x:c>
      <x:c r="B161" s="25" t="str">
        <x:f>IF(AND('Inventory'!$A167&lt;&gt;"",'Inventory'!$F167="In stock"),IF(ISBLANK('Inventory'!B167),"",'Inventory'!B167),"")</x:f>
      </x:c>
      <x:c r="C161" s="30" t="str">
        <x:f>IF(AND('Inventory'!$A167&lt;&gt;"",'Inventory'!$F167="In stock"),IF(ISBLANK('Inventory'!C167),"",'Inventory'!C167),"")</x:f>
      </x:c>
      <x:c r="D161" s="31" t="str">
        <x:f>IF(AND('Inventory'!$A167&lt;&gt;"",'Inventory'!$F167="In stock"),IF(ISBLANK('Inventory'!D167),"",'Inventory'!D167),"")</x:f>
      </x:c>
      <x:c r="E161" s="25" t="str">
        <x:f>IF(AND('Inventory'!$A167&lt;&gt;"",'Inventory'!$F167="In stock"),IF(ISBLANK('Inventory'!E167),"",'Inventory'!E167),"")</x:f>
      </x:c>
      <x:c r="F161" s="25" t="str">
        <x:f>IF(AND('Inventory'!$A167&lt;&gt;"",'Inventory'!$F167="In stock"),IF(ISBLANK('Inventory'!G167),"",'Inventory'!G167),"")</x:f>
      </x:c>
    </x:row>
    <x:row r="162" ht="24" customHeight="1">
      <x:c r="A162" s="25" t="str">
        <x:f>IF(AND('Inventory'!$A168&lt;&gt;"",'Inventory'!$F168="In stock"),IF(ISBLANK('Inventory'!A168),"",'Inventory'!A168),"")</x:f>
      </x:c>
      <x:c r="B162" s="25" t="str">
        <x:f>IF(AND('Inventory'!$A168&lt;&gt;"",'Inventory'!$F168="In stock"),IF(ISBLANK('Inventory'!B168),"",'Inventory'!B168),"")</x:f>
      </x:c>
      <x:c r="C162" s="30" t="str">
        <x:f>IF(AND('Inventory'!$A168&lt;&gt;"",'Inventory'!$F168="In stock"),IF(ISBLANK('Inventory'!C168),"",'Inventory'!C168),"")</x:f>
      </x:c>
      <x:c r="D162" s="31" t="str">
        <x:f>IF(AND('Inventory'!$A168&lt;&gt;"",'Inventory'!$F168="In stock"),IF(ISBLANK('Inventory'!D168),"",'Inventory'!D168),"")</x:f>
      </x:c>
      <x:c r="E162" s="25" t="str">
        <x:f>IF(AND('Inventory'!$A168&lt;&gt;"",'Inventory'!$F168="In stock"),IF(ISBLANK('Inventory'!E168),"",'Inventory'!E168),"")</x:f>
      </x:c>
      <x:c r="F162" s="25" t="str">
        <x:f>IF(AND('Inventory'!$A168&lt;&gt;"",'Inventory'!$F168="In stock"),IF(ISBLANK('Inventory'!G168),"",'Inventory'!G168),"")</x:f>
      </x:c>
    </x:row>
    <x:row r="163" ht="24" customHeight="1">
      <x:c r="A163" s="25" t="str">
        <x:f>IF(AND('Inventory'!$A169&lt;&gt;"",'Inventory'!$F169="In stock"),IF(ISBLANK('Inventory'!A169),"",'Inventory'!A169),"")</x:f>
      </x:c>
      <x:c r="B163" s="25" t="str">
        <x:f>IF(AND('Inventory'!$A169&lt;&gt;"",'Inventory'!$F169="In stock"),IF(ISBLANK('Inventory'!B169),"",'Inventory'!B169),"")</x:f>
      </x:c>
      <x:c r="C163" s="30" t="str">
        <x:f>IF(AND('Inventory'!$A169&lt;&gt;"",'Inventory'!$F169="In stock"),IF(ISBLANK('Inventory'!C169),"",'Inventory'!C169),"")</x:f>
      </x:c>
      <x:c r="D163" s="31" t="str">
        <x:f>IF(AND('Inventory'!$A169&lt;&gt;"",'Inventory'!$F169="In stock"),IF(ISBLANK('Inventory'!D169),"",'Inventory'!D169),"")</x:f>
      </x:c>
      <x:c r="E163" s="25" t="str">
        <x:f>IF(AND('Inventory'!$A169&lt;&gt;"",'Inventory'!$F169="In stock"),IF(ISBLANK('Inventory'!E169),"",'Inventory'!E169),"")</x:f>
      </x:c>
      <x:c r="F163" s="25" t="str">
        <x:f>IF(AND('Inventory'!$A169&lt;&gt;"",'Inventory'!$F169="In stock"),IF(ISBLANK('Inventory'!G169),"",'Inventory'!G169),"")</x:f>
      </x:c>
    </x:row>
    <x:row r="164" ht="24" customHeight="1">
      <x:c r="A164" s="25" t="str">
        <x:f>IF(AND('Inventory'!$A170&lt;&gt;"",'Inventory'!$F170="In stock"),IF(ISBLANK('Inventory'!A170),"",'Inventory'!A170),"")</x:f>
      </x:c>
      <x:c r="B164" s="25" t="str">
        <x:f>IF(AND('Inventory'!$A170&lt;&gt;"",'Inventory'!$F170="In stock"),IF(ISBLANK('Inventory'!B170),"",'Inventory'!B170),"")</x:f>
      </x:c>
      <x:c r="C164" s="30" t="str">
        <x:f>IF(AND('Inventory'!$A170&lt;&gt;"",'Inventory'!$F170="In stock"),IF(ISBLANK('Inventory'!C170),"",'Inventory'!C170),"")</x:f>
      </x:c>
      <x:c r="D164" s="31" t="str">
        <x:f>IF(AND('Inventory'!$A170&lt;&gt;"",'Inventory'!$F170="In stock"),IF(ISBLANK('Inventory'!D170),"",'Inventory'!D170),"")</x:f>
      </x:c>
      <x:c r="E164" s="25" t="str">
        <x:f>IF(AND('Inventory'!$A170&lt;&gt;"",'Inventory'!$F170="In stock"),IF(ISBLANK('Inventory'!E170),"",'Inventory'!E170),"")</x:f>
      </x:c>
      <x:c r="F164" s="25" t="str">
        <x:f>IF(AND('Inventory'!$A170&lt;&gt;"",'Inventory'!$F170="In stock"),IF(ISBLANK('Inventory'!G170),"",'Inventory'!G170),"")</x:f>
      </x:c>
    </x:row>
    <x:row r="165" ht="24" customHeight="1">
      <x:c r="A165" s="25" t="str">
        <x:f>IF(AND('Inventory'!$A171&lt;&gt;"",'Inventory'!$F171="In stock"),IF(ISBLANK('Inventory'!A171),"",'Inventory'!A171),"")</x:f>
      </x:c>
      <x:c r="B165" s="25" t="str">
        <x:f>IF(AND('Inventory'!$A171&lt;&gt;"",'Inventory'!$F171="In stock"),IF(ISBLANK('Inventory'!B171),"",'Inventory'!B171),"")</x:f>
      </x:c>
      <x:c r="C165" s="30" t="str">
        <x:f>IF(AND('Inventory'!$A171&lt;&gt;"",'Inventory'!$F171="In stock"),IF(ISBLANK('Inventory'!C171),"",'Inventory'!C171),"")</x:f>
      </x:c>
      <x:c r="D165" s="31" t="str">
        <x:f>IF(AND('Inventory'!$A171&lt;&gt;"",'Inventory'!$F171="In stock"),IF(ISBLANK('Inventory'!D171),"",'Inventory'!D171),"")</x:f>
      </x:c>
      <x:c r="E165" s="25" t="str">
        <x:f>IF(AND('Inventory'!$A171&lt;&gt;"",'Inventory'!$F171="In stock"),IF(ISBLANK('Inventory'!E171),"",'Inventory'!E171),"")</x:f>
      </x:c>
      <x:c r="F165" s="25" t="str">
        <x:f>IF(AND('Inventory'!$A171&lt;&gt;"",'Inventory'!$F171="In stock"),IF(ISBLANK('Inventory'!G171),"",'Inventory'!G171),"")</x:f>
      </x:c>
    </x:row>
    <x:row r="166" ht="24" customHeight="1">
      <x:c r="A166" s="25" t="str">
        <x:f>IF(AND('Inventory'!$A172&lt;&gt;"",'Inventory'!$F172="In stock"),IF(ISBLANK('Inventory'!A172),"",'Inventory'!A172),"")</x:f>
      </x:c>
      <x:c r="B166" s="25" t="str">
        <x:f>IF(AND('Inventory'!$A172&lt;&gt;"",'Inventory'!$F172="In stock"),IF(ISBLANK('Inventory'!B172),"",'Inventory'!B172),"")</x:f>
      </x:c>
      <x:c r="C166" s="30" t="str">
        <x:f>IF(AND('Inventory'!$A172&lt;&gt;"",'Inventory'!$F172="In stock"),IF(ISBLANK('Inventory'!C172),"",'Inventory'!C172),"")</x:f>
      </x:c>
      <x:c r="D166" s="31" t="str">
        <x:f>IF(AND('Inventory'!$A172&lt;&gt;"",'Inventory'!$F172="In stock"),IF(ISBLANK('Inventory'!D172),"",'Inventory'!D172),"")</x:f>
      </x:c>
      <x:c r="E166" s="25" t="str">
        <x:f>IF(AND('Inventory'!$A172&lt;&gt;"",'Inventory'!$F172="In stock"),IF(ISBLANK('Inventory'!E172),"",'Inventory'!E172),"")</x:f>
      </x:c>
      <x:c r="F166" s="25" t="str">
        <x:f>IF(AND('Inventory'!$A172&lt;&gt;"",'Inventory'!$F172="In stock"),IF(ISBLANK('Inventory'!G172),"",'Inventory'!G172),"")</x:f>
      </x:c>
    </x:row>
    <x:row r="167" ht="24" customHeight="1">
      <x:c r="A167" s="25" t="str">
        <x:f>IF(AND('Inventory'!$A173&lt;&gt;"",'Inventory'!$F173="In stock"),IF(ISBLANK('Inventory'!A173),"",'Inventory'!A173),"")</x:f>
      </x:c>
      <x:c r="B167" s="25" t="str">
        <x:f>IF(AND('Inventory'!$A173&lt;&gt;"",'Inventory'!$F173="In stock"),IF(ISBLANK('Inventory'!B173),"",'Inventory'!B173),"")</x:f>
      </x:c>
      <x:c r="C167" s="30" t="str">
        <x:f>IF(AND('Inventory'!$A173&lt;&gt;"",'Inventory'!$F173="In stock"),IF(ISBLANK('Inventory'!C173),"",'Inventory'!C173),"")</x:f>
      </x:c>
      <x:c r="D167" s="31" t="str">
        <x:f>IF(AND('Inventory'!$A173&lt;&gt;"",'Inventory'!$F173="In stock"),IF(ISBLANK('Inventory'!D173),"",'Inventory'!D173),"")</x:f>
      </x:c>
      <x:c r="E167" s="25" t="str">
        <x:f>IF(AND('Inventory'!$A173&lt;&gt;"",'Inventory'!$F173="In stock"),IF(ISBLANK('Inventory'!E173),"",'Inventory'!E173),"")</x:f>
      </x:c>
      <x:c r="F167" s="25" t="str">
        <x:f>IF(AND('Inventory'!$A173&lt;&gt;"",'Inventory'!$F173="In stock"),IF(ISBLANK('Inventory'!G173),"",'Inventory'!G173),"")</x:f>
      </x:c>
    </x:row>
    <x:row r="168" ht="24" customHeight="1">
      <x:c r="A168" s="25" t="str">
        <x:f>IF(AND('Inventory'!$A174&lt;&gt;"",'Inventory'!$F174="In stock"),IF(ISBLANK('Inventory'!A174),"",'Inventory'!A174),"")</x:f>
      </x:c>
      <x:c r="B168" s="25" t="str">
        <x:f>IF(AND('Inventory'!$A174&lt;&gt;"",'Inventory'!$F174="In stock"),IF(ISBLANK('Inventory'!B174),"",'Inventory'!B174),"")</x:f>
      </x:c>
      <x:c r="C168" s="30" t="str">
        <x:f>IF(AND('Inventory'!$A174&lt;&gt;"",'Inventory'!$F174="In stock"),IF(ISBLANK('Inventory'!C174),"",'Inventory'!C174),"")</x:f>
      </x:c>
      <x:c r="D168" s="31" t="str">
        <x:f>IF(AND('Inventory'!$A174&lt;&gt;"",'Inventory'!$F174="In stock"),IF(ISBLANK('Inventory'!D174),"",'Inventory'!D174),"")</x:f>
      </x:c>
      <x:c r="E168" s="25" t="str">
        <x:f>IF(AND('Inventory'!$A174&lt;&gt;"",'Inventory'!$F174="In stock"),IF(ISBLANK('Inventory'!E174),"",'Inventory'!E174),"")</x:f>
      </x:c>
      <x:c r="F168" s="25" t="str">
        <x:f>IF(AND('Inventory'!$A174&lt;&gt;"",'Inventory'!$F174="In stock"),IF(ISBLANK('Inventory'!G174),"",'Inventory'!G174),"")</x:f>
      </x:c>
    </x:row>
    <x:row r="169" ht="24" customHeight="1">
      <x:c r="A169" s="25" t="str">
        <x:f>IF(AND('Inventory'!$A175&lt;&gt;"",'Inventory'!$F175="In stock"),IF(ISBLANK('Inventory'!A175),"",'Inventory'!A175),"")</x:f>
      </x:c>
      <x:c r="B169" s="25" t="str">
        <x:f>IF(AND('Inventory'!$A175&lt;&gt;"",'Inventory'!$F175="In stock"),IF(ISBLANK('Inventory'!B175),"",'Inventory'!B175),"")</x:f>
      </x:c>
      <x:c r="C169" s="30" t="str">
        <x:f>IF(AND('Inventory'!$A175&lt;&gt;"",'Inventory'!$F175="In stock"),IF(ISBLANK('Inventory'!C175),"",'Inventory'!C175),"")</x:f>
      </x:c>
      <x:c r="D169" s="31" t="str">
        <x:f>IF(AND('Inventory'!$A175&lt;&gt;"",'Inventory'!$F175="In stock"),IF(ISBLANK('Inventory'!D175),"",'Inventory'!D175),"")</x:f>
      </x:c>
      <x:c r="E169" s="25" t="str">
        <x:f>IF(AND('Inventory'!$A175&lt;&gt;"",'Inventory'!$F175="In stock"),IF(ISBLANK('Inventory'!E175),"",'Inventory'!E175),"")</x:f>
      </x:c>
      <x:c r="F169" s="25" t="str">
        <x:f>IF(AND('Inventory'!$A175&lt;&gt;"",'Inventory'!$F175="In stock"),IF(ISBLANK('Inventory'!G175),"",'Inventory'!G175),"")</x:f>
      </x:c>
    </x:row>
    <x:row r="170" ht="24" customHeight="1">
      <x:c r="A170" s="25" t="str">
        <x:f>IF(AND('Inventory'!$A176&lt;&gt;"",'Inventory'!$F176="In stock"),IF(ISBLANK('Inventory'!A176),"",'Inventory'!A176),"")</x:f>
      </x:c>
      <x:c r="B170" s="25" t="str">
        <x:f>IF(AND('Inventory'!$A176&lt;&gt;"",'Inventory'!$F176="In stock"),IF(ISBLANK('Inventory'!B176),"",'Inventory'!B176),"")</x:f>
      </x:c>
      <x:c r="C170" s="30" t="str">
        <x:f>IF(AND('Inventory'!$A176&lt;&gt;"",'Inventory'!$F176="In stock"),IF(ISBLANK('Inventory'!C176),"",'Inventory'!C176),"")</x:f>
      </x:c>
      <x:c r="D170" s="31" t="str">
        <x:f>IF(AND('Inventory'!$A176&lt;&gt;"",'Inventory'!$F176="In stock"),IF(ISBLANK('Inventory'!D176),"",'Inventory'!D176),"")</x:f>
      </x:c>
      <x:c r="E170" s="25" t="str">
        <x:f>IF(AND('Inventory'!$A176&lt;&gt;"",'Inventory'!$F176="In stock"),IF(ISBLANK('Inventory'!E176),"",'Inventory'!E176),"")</x:f>
      </x:c>
      <x:c r="F170" s="25" t="str">
        <x:f>IF(AND('Inventory'!$A176&lt;&gt;"",'Inventory'!$F176="In stock"),IF(ISBLANK('Inventory'!G176),"",'Inventory'!G176),"")</x:f>
      </x:c>
    </x:row>
    <x:row r="171" ht="24" customHeight="1">
      <x:c r="A171" s="25" t="str">
        <x:f>IF(AND('Inventory'!$A177&lt;&gt;"",'Inventory'!$F177="In stock"),IF(ISBLANK('Inventory'!A177),"",'Inventory'!A177),"")</x:f>
      </x:c>
      <x:c r="B171" s="25" t="str">
        <x:f>IF(AND('Inventory'!$A177&lt;&gt;"",'Inventory'!$F177="In stock"),IF(ISBLANK('Inventory'!B177),"",'Inventory'!B177),"")</x:f>
      </x:c>
      <x:c r="C171" s="30" t="str">
        <x:f>IF(AND('Inventory'!$A177&lt;&gt;"",'Inventory'!$F177="In stock"),IF(ISBLANK('Inventory'!C177),"",'Inventory'!C177),"")</x:f>
      </x:c>
      <x:c r="D171" s="31" t="str">
        <x:f>IF(AND('Inventory'!$A177&lt;&gt;"",'Inventory'!$F177="In stock"),IF(ISBLANK('Inventory'!D177),"",'Inventory'!D177),"")</x:f>
      </x:c>
      <x:c r="E171" s="25" t="str">
        <x:f>IF(AND('Inventory'!$A177&lt;&gt;"",'Inventory'!$F177="In stock"),IF(ISBLANK('Inventory'!E177),"",'Inventory'!E177),"")</x:f>
      </x:c>
      <x:c r="F171" s="25" t="str">
        <x:f>IF(AND('Inventory'!$A177&lt;&gt;"",'Inventory'!$F177="In stock"),IF(ISBLANK('Inventory'!G177),"",'Inventory'!G177),"")</x:f>
      </x:c>
    </x:row>
    <x:row r="172" ht="24" customHeight="1">
      <x:c r="A172" s="25" t="str">
        <x:f>IF(AND('Inventory'!$A178&lt;&gt;"",'Inventory'!$F178="In stock"),IF(ISBLANK('Inventory'!A178),"",'Inventory'!A178),"")</x:f>
      </x:c>
      <x:c r="B172" s="25" t="str">
        <x:f>IF(AND('Inventory'!$A178&lt;&gt;"",'Inventory'!$F178="In stock"),IF(ISBLANK('Inventory'!B178),"",'Inventory'!B178),"")</x:f>
      </x:c>
      <x:c r="C172" s="30" t="str">
        <x:f>IF(AND('Inventory'!$A178&lt;&gt;"",'Inventory'!$F178="In stock"),IF(ISBLANK('Inventory'!C178),"",'Inventory'!C178),"")</x:f>
      </x:c>
      <x:c r="D172" s="31" t="str">
        <x:f>IF(AND('Inventory'!$A178&lt;&gt;"",'Inventory'!$F178="In stock"),IF(ISBLANK('Inventory'!D178),"",'Inventory'!D178),"")</x:f>
      </x:c>
      <x:c r="E172" s="25" t="str">
        <x:f>IF(AND('Inventory'!$A178&lt;&gt;"",'Inventory'!$F178="In stock"),IF(ISBLANK('Inventory'!E178),"",'Inventory'!E178),"")</x:f>
      </x:c>
      <x:c r="F172" s="25" t="str">
        <x:f>IF(AND('Inventory'!$A178&lt;&gt;"",'Inventory'!$F178="In stock"),IF(ISBLANK('Inventory'!G178),"",'Inventory'!G178),"")</x:f>
      </x:c>
    </x:row>
    <x:row r="173" ht="24" customHeight="1">
      <x:c r="A173" s="25" t="str">
        <x:f>IF(AND('Inventory'!$A179&lt;&gt;"",'Inventory'!$F179="In stock"),IF(ISBLANK('Inventory'!A179),"",'Inventory'!A179),"")</x:f>
      </x:c>
      <x:c r="B173" s="25" t="str">
        <x:f>IF(AND('Inventory'!$A179&lt;&gt;"",'Inventory'!$F179="In stock"),IF(ISBLANK('Inventory'!B179),"",'Inventory'!B179),"")</x:f>
      </x:c>
      <x:c r="C173" s="30" t="str">
        <x:f>IF(AND('Inventory'!$A179&lt;&gt;"",'Inventory'!$F179="In stock"),IF(ISBLANK('Inventory'!C179),"",'Inventory'!C179),"")</x:f>
      </x:c>
      <x:c r="D173" s="31" t="str">
        <x:f>IF(AND('Inventory'!$A179&lt;&gt;"",'Inventory'!$F179="In stock"),IF(ISBLANK('Inventory'!D179),"",'Inventory'!D179),"")</x:f>
      </x:c>
      <x:c r="E173" s="25" t="str">
        <x:f>IF(AND('Inventory'!$A179&lt;&gt;"",'Inventory'!$F179="In stock"),IF(ISBLANK('Inventory'!E179),"",'Inventory'!E179),"")</x:f>
      </x:c>
      <x:c r="F173" s="25" t="str">
        <x:f>IF(AND('Inventory'!$A179&lt;&gt;"",'Inventory'!$F179="In stock"),IF(ISBLANK('Inventory'!G179),"",'Inventory'!G179),"")</x:f>
      </x:c>
    </x:row>
    <x:row r="174" ht="24" customHeight="1">
      <x:c r="A174" s="25" t="str">
        <x:f>IF(AND('Inventory'!$A180&lt;&gt;"",'Inventory'!$F180="In stock"),IF(ISBLANK('Inventory'!A180),"",'Inventory'!A180),"")</x:f>
      </x:c>
      <x:c r="B174" s="25" t="str">
        <x:f>IF(AND('Inventory'!$A180&lt;&gt;"",'Inventory'!$F180="In stock"),IF(ISBLANK('Inventory'!B180),"",'Inventory'!B180),"")</x:f>
      </x:c>
      <x:c r="C174" s="30" t="str">
        <x:f>IF(AND('Inventory'!$A180&lt;&gt;"",'Inventory'!$F180="In stock"),IF(ISBLANK('Inventory'!C180),"",'Inventory'!C180),"")</x:f>
      </x:c>
      <x:c r="D174" s="31" t="str">
        <x:f>IF(AND('Inventory'!$A180&lt;&gt;"",'Inventory'!$F180="In stock"),IF(ISBLANK('Inventory'!D180),"",'Inventory'!D180),"")</x:f>
      </x:c>
      <x:c r="E174" s="25" t="str">
        <x:f>IF(AND('Inventory'!$A180&lt;&gt;"",'Inventory'!$F180="In stock"),IF(ISBLANK('Inventory'!E180),"",'Inventory'!E180),"")</x:f>
      </x:c>
      <x:c r="F174" s="25" t="str">
        <x:f>IF(AND('Inventory'!$A180&lt;&gt;"",'Inventory'!$F180="In stock"),IF(ISBLANK('Inventory'!G180),"",'Inventory'!G180),"")</x:f>
      </x:c>
    </x:row>
    <x:row r="175" ht="24" customHeight="1">
      <x:c r="A175" s="25" t="str">
        <x:f>IF(AND('Inventory'!$A181&lt;&gt;"",'Inventory'!$F181="In stock"),IF(ISBLANK('Inventory'!A181),"",'Inventory'!A181),"")</x:f>
      </x:c>
      <x:c r="B175" s="25" t="str">
        <x:f>IF(AND('Inventory'!$A181&lt;&gt;"",'Inventory'!$F181="In stock"),IF(ISBLANK('Inventory'!B181),"",'Inventory'!B181),"")</x:f>
      </x:c>
      <x:c r="C175" s="30" t="str">
        <x:f>IF(AND('Inventory'!$A181&lt;&gt;"",'Inventory'!$F181="In stock"),IF(ISBLANK('Inventory'!C181),"",'Inventory'!C181),"")</x:f>
      </x:c>
      <x:c r="D175" s="31" t="str">
        <x:f>IF(AND('Inventory'!$A181&lt;&gt;"",'Inventory'!$F181="In stock"),IF(ISBLANK('Inventory'!D181),"",'Inventory'!D181),"")</x:f>
      </x:c>
      <x:c r="E175" s="25" t="str">
        <x:f>IF(AND('Inventory'!$A181&lt;&gt;"",'Inventory'!$F181="In stock"),IF(ISBLANK('Inventory'!E181),"",'Inventory'!E181),"")</x:f>
      </x:c>
      <x:c r="F175" s="25" t="str">
        <x:f>IF(AND('Inventory'!$A181&lt;&gt;"",'Inventory'!$F181="In stock"),IF(ISBLANK('Inventory'!G181),"",'Inventory'!G181),"")</x:f>
      </x:c>
    </x:row>
    <x:row r="176" ht="24" customHeight="1">
      <x:c r="A176" s="25" t="str">
        <x:f>IF(AND('Inventory'!$A182&lt;&gt;"",'Inventory'!$F182="In stock"),IF(ISBLANK('Inventory'!A182),"",'Inventory'!A182),"")</x:f>
      </x:c>
      <x:c r="B176" s="25" t="str">
        <x:f>IF(AND('Inventory'!$A182&lt;&gt;"",'Inventory'!$F182="In stock"),IF(ISBLANK('Inventory'!B182),"",'Inventory'!B182),"")</x:f>
      </x:c>
      <x:c r="C176" s="30" t="str">
        <x:f>IF(AND('Inventory'!$A182&lt;&gt;"",'Inventory'!$F182="In stock"),IF(ISBLANK('Inventory'!C182),"",'Inventory'!C182),"")</x:f>
      </x:c>
      <x:c r="D176" s="31" t="str">
        <x:f>IF(AND('Inventory'!$A182&lt;&gt;"",'Inventory'!$F182="In stock"),IF(ISBLANK('Inventory'!D182),"",'Inventory'!D182),"")</x:f>
      </x:c>
      <x:c r="E176" s="25" t="str">
        <x:f>IF(AND('Inventory'!$A182&lt;&gt;"",'Inventory'!$F182="In stock"),IF(ISBLANK('Inventory'!E182),"",'Inventory'!E182),"")</x:f>
      </x:c>
      <x:c r="F176" s="25" t="str">
        <x:f>IF(AND('Inventory'!$A182&lt;&gt;"",'Inventory'!$F182="In stock"),IF(ISBLANK('Inventory'!G182),"",'Inventory'!G182),"")</x:f>
      </x:c>
    </x:row>
    <x:row r="177" ht="24" customHeight="1">
      <x:c r="A177" s="25" t="str">
        <x:f>IF(AND('Inventory'!$A183&lt;&gt;"",'Inventory'!$F183="In stock"),IF(ISBLANK('Inventory'!A183),"",'Inventory'!A183),"")</x:f>
      </x:c>
      <x:c r="B177" s="25" t="str">
        <x:f>IF(AND('Inventory'!$A183&lt;&gt;"",'Inventory'!$F183="In stock"),IF(ISBLANK('Inventory'!B183),"",'Inventory'!B183),"")</x:f>
      </x:c>
      <x:c r="C177" s="30" t="str">
        <x:f>IF(AND('Inventory'!$A183&lt;&gt;"",'Inventory'!$F183="In stock"),IF(ISBLANK('Inventory'!C183),"",'Inventory'!C183),"")</x:f>
      </x:c>
      <x:c r="D177" s="31" t="str">
        <x:f>IF(AND('Inventory'!$A183&lt;&gt;"",'Inventory'!$F183="In stock"),IF(ISBLANK('Inventory'!D183),"",'Inventory'!D183),"")</x:f>
      </x:c>
      <x:c r="E177" s="25" t="str">
        <x:f>IF(AND('Inventory'!$A183&lt;&gt;"",'Inventory'!$F183="In stock"),IF(ISBLANK('Inventory'!E183),"",'Inventory'!E183),"")</x:f>
      </x:c>
      <x:c r="F177" s="25" t="str">
        <x:f>IF(AND('Inventory'!$A183&lt;&gt;"",'Inventory'!$F183="In stock"),IF(ISBLANK('Inventory'!G183),"",'Inventory'!G183),"")</x:f>
      </x:c>
    </x:row>
    <x:row r="178" ht="24" customHeight="1">
      <x:c r="A178" s="25" t="str">
        <x:f>IF(AND('Inventory'!$A184&lt;&gt;"",'Inventory'!$F184="In stock"),IF(ISBLANK('Inventory'!A184),"",'Inventory'!A184),"")</x:f>
      </x:c>
      <x:c r="B178" s="25" t="str">
        <x:f>IF(AND('Inventory'!$A184&lt;&gt;"",'Inventory'!$F184="In stock"),IF(ISBLANK('Inventory'!B184),"",'Inventory'!B184),"")</x:f>
      </x:c>
      <x:c r="C178" s="30" t="str">
        <x:f>IF(AND('Inventory'!$A184&lt;&gt;"",'Inventory'!$F184="In stock"),IF(ISBLANK('Inventory'!C184),"",'Inventory'!C184),"")</x:f>
      </x:c>
      <x:c r="D178" s="31" t="str">
        <x:f>IF(AND('Inventory'!$A184&lt;&gt;"",'Inventory'!$F184="In stock"),IF(ISBLANK('Inventory'!D184),"",'Inventory'!D184),"")</x:f>
      </x:c>
      <x:c r="E178" s="25" t="str">
        <x:f>IF(AND('Inventory'!$A184&lt;&gt;"",'Inventory'!$F184="In stock"),IF(ISBLANK('Inventory'!E184),"",'Inventory'!E184),"")</x:f>
      </x:c>
      <x:c r="F178" s="25" t="str">
        <x:f>IF(AND('Inventory'!$A184&lt;&gt;"",'Inventory'!$F184="In stock"),IF(ISBLANK('Inventory'!G184),"",'Inventory'!G184),"")</x:f>
      </x:c>
    </x:row>
    <x:row r="179" ht="24" customHeight="1">
      <x:c r="A179" s="25" t="str">
        <x:f>IF(AND('Inventory'!$A185&lt;&gt;"",'Inventory'!$F185="In stock"),IF(ISBLANK('Inventory'!A185),"",'Inventory'!A185),"")</x:f>
      </x:c>
      <x:c r="B179" s="25" t="str">
        <x:f>IF(AND('Inventory'!$A185&lt;&gt;"",'Inventory'!$F185="In stock"),IF(ISBLANK('Inventory'!B185),"",'Inventory'!B185),"")</x:f>
      </x:c>
      <x:c r="C179" s="30" t="str">
        <x:f>IF(AND('Inventory'!$A185&lt;&gt;"",'Inventory'!$F185="In stock"),IF(ISBLANK('Inventory'!C185),"",'Inventory'!C185),"")</x:f>
      </x:c>
      <x:c r="D179" s="31" t="str">
        <x:f>IF(AND('Inventory'!$A185&lt;&gt;"",'Inventory'!$F185="In stock"),IF(ISBLANK('Inventory'!D185),"",'Inventory'!D185),"")</x:f>
      </x:c>
      <x:c r="E179" s="25" t="str">
        <x:f>IF(AND('Inventory'!$A185&lt;&gt;"",'Inventory'!$F185="In stock"),IF(ISBLANK('Inventory'!E185),"",'Inventory'!E185),"")</x:f>
      </x:c>
      <x:c r="F179" s="25" t="str">
        <x:f>IF(AND('Inventory'!$A185&lt;&gt;"",'Inventory'!$F185="In stock"),IF(ISBLANK('Inventory'!G185),"",'Inventory'!G185),"")</x:f>
      </x:c>
    </x:row>
    <x:row r="180" ht="24" customHeight="1">
      <x:c r="A180" s="25" t="str">
        <x:f>IF(AND('Inventory'!$A186&lt;&gt;"",'Inventory'!$F186="In stock"),IF(ISBLANK('Inventory'!A186),"",'Inventory'!A186),"")</x:f>
      </x:c>
      <x:c r="B180" s="25" t="str">
        <x:f>IF(AND('Inventory'!$A186&lt;&gt;"",'Inventory'!$F186="In stock"),IF(ISBLANK('Inventory'!B186),"",'Inventory'!B186),"")</x:f>
      </x:c>
      <x:c r="C180" s="30" t="str">
        <x:f>IF(AND('Inventory'!$A186&lt;&gt;"",'Inventory'!$F186="In stock"),IF(ISBLANK('Inventory'!C186),"",'Inventory'!C186),"")</x:f>
      </x:c>
      <x:c r="D180" s="31" t="str">
        <x:f>IF(AND('Inventory'!$A186&lt;&gt;"",'Inventory'!$F186="In stock"),IF(ISBLANK('Inventory'!D186),"",'Inventory'!D186),"")</x:f>
      </x:c>
      <x:c r="E180" s="25" t="str">
        <x:f>IF(AND('Inventory'!$A186&lt;&gt;"",'Inventory'!$F186="In stock"),IF(ISBLANK('Inventory'!E186),"",'Inventory'!E186),"")</x:f>
      </x:c>
      <x:c r="F180" s="25" t="str">
        <x:f>IF(AND('Inventory'!$A186&lt;&gt;"",'Inventory'!$F186="In stock"),IF(ISBLANK('Inventory'!G186),"",'Inventory'!G186),"")</x:f>
      </x:c>
    </x:row>
    <x:row r="181" ht="24" customHeight="1">
      <x:c r="A181" s="25" t="str">
        <x:f>IF(AND('Inventory'!$A187&lt;&gt;"",'Inventory'!$F187="In stock"),IF(ISBLANK('Inventory'!A187),"",'Inventory'!A187),"")</x:f>
      </x:c>
      <x:c r="B181" s="25" t="str">
        <x:f>IF(AND('Inventory'!$A187&lt;&gt;"",'Inventory'!$F187="In stock"),IF(ISBLANK('Inventory'!B187),"",'Inventory'!B187),"")</x:f>
      </x:c>
      <x:c r="C181" s="30" t="str">
        <x:f>IF(AND('Inventory'!$A187&lt;&gt;"",'Inventory'!$F187="In stock"),IF(ISBLANK('Inventory'!C187),"",'Inventory'!C187),"")</x:f>
      </x:c>
      <x:c r="D181" s="31" t="str">
        <x:f>IF(AND('Inventory'!$A187&lt;&gt;"",'Inventory'!$F187="In stock"),IF(ISBLANK('Inventory'!D187),"",'Inventory'!D187),"")</x:f>
      </x:c>
      <x:c r="E181" s="25" t="str">
        <x:f>IF(AND('Inventory'!$A187&lt;&gt;"",'Inventory'!$F187="In stock"),IF(ISBLANK('Inventory'!E187),"",'Inventory'!E187),"")</x:f>
      </x:c>
      <x:c r="F181" s="25" t="str">
        <x:f>IF(AND('Inventory'!$A187&lt;&gt;"",'Inventory'!$F187="In stock"),IF(ISBLANK('Inventory'!G187),"",'Inventory'!G187),"")</x:f>
      </x:c>
    </x:row>
    <x:row r="182" ht="24" customHeight="1">
      <x:c r="A182" s="25" t="str">
        <x:f>IF(AND('Inventory'!$A188&lt;&gt;"",'Inventory'!$F188="In stock"),IF(ISBLANK('Inventory'!A188),"",'Inventory'!A188),"")</x:f>
      </x:c>
      <x:c r="B182" s="25" t="str">
        <x:f>IF(AND('Inventory'!$A188&lt;&gt;"",'Inventory'!$F188="In stock"),IF(ISBLANK('Inventory'!B188),"",'Inventory'!B188),"")</x:f>
      </x:c>
      <x:c r="C182" s="30" t="str">
        <x:f>IF(AND('Inventory'!$A188&lt;&gt;"",'Inventory'!$F188="In stock"),IF(ISBLANK('Inventory'!C188),"",'Inventory'!C188),"")</x:f>
      </x:c>
      <x:c r="D182" s="31" t="str">
        <x:f>IF(AND('Inventory'!$A188&lt;&gt;"",'Inventory'!$F188="In stock"),IF(ISBLANK('Inventory'!D188),"",'Inventory'!D188),"")</x:f>
      </x:c>
      <x:c r="E182" s="25" t="str">
        <x:f>IF(AND('Inventory'!$A188&lt;&gt;"",'Inventory'!$F188="In stock"),IF(ISBLANK('Inventory'!E188),"",'Inventory'!E188),"")</x:f>
      </x:c>
      <x:c r="F182" s="25" t="str">
        <x:f>IF(AND('Inventory'!$A188&lt;&gt;"",'Inventory'!$F188="In stock"),IF(ISBLANK('Inventory'!G188),"",'Inventory'!G188),"")</x:f>
      </x:c>
    </x:row>
    <x:row r="183" ht="24" customHeight="1">
      <x:c r="A183" s="25" t="str">
        <x:f>IF(AND('Inventory'!$A189&lt;&gt;"",'Inventory'!$F189="In stock"),IF(ISBLANK('Inventory'!A189),"",'Inventory'!A189),"")</x:f>
      </x:c>
      <x:c r="B183" s="25" t="str">
        <x:f>IF(AND('Inventory'!$A189&lt;&gt;"",'Inventory'!$F189="In stock"),IF(ISBLANK('Inventory'!B189),"",'Inventory'!B189),"")</x:f>
      </x:c>
      <x:c r="C183" s="30" t="str">
        <x:f>IF(AND('Inventory'!$A189&lt;&gt;"",'Inventory'!$F189="In stock"),IF(ISBLANK('Inventory'!C189),"",'Inventory'!C189),"")</x:f>
      </x:c>
      <x:c r="D183" s="31" t="str">
        <x:f>IF(AND('Inventory'!$A189&lt;&gt;"",'Inventory'!$F189="In stock"),IF(ISBLANK('Inventory'!D189),"",'Inventory'!D189),"")</x:f>
      </x:c>
      <x:c r="E183" s="25" t="str">
        <x:f>IF(AND('Inventory'!$A189&lt;&gt;"",'Inventory'!$F189="In stock"),IF(ISBLANK('Inventory'!E189),"",'Inventory'!E189),"")</x:f>
      </x:c>
      <x:c r="F183" s="25" t="str">
        <x:f>IF(AND('Inventory'!$A189&lt;&gt;"",'Inventory'!$F189="In stock"),IF(ISBLANK('Inventory'!G189),"",'Inventory'!G189),"")</x:f>
      </x:c>
    </x:row>
    <x:row r="184" ht="24" customHeight="1">
      <x:c r="A184" s="25" t="str">
        <x:f>IF(AND('Inventory'!$A190&lt;&gt;"",'Inventory'!$F190="In stock"),IF(ISBLANK('Inventory'!A190),"",'Inventory'!A190),"")</x:f>
      </x:c>
      <x:c r="B184" s="25" t="str">
        <x:f>IF(AND('Inventory'!$A190&lt;&gt;"",'Inventory'!$F190="In stock"),IF(ISBLANK('Inventory'!B190),"",'Inventory'!B190),"")</x:f>
      </x:c>
      <x:c r="C184" s="30" t="str">
        <x:f>IF(AND('Inventory'!$A190&lt;&gt;"",'Inventory'!$F190="In stock"),IF(ISBLANK('Inventory'!C190),"",'Inventory'!C190),"")</x:f>
      </x:c>
      <x:c r="D184" s="31" t="str">
        <x:f>IF(AND('Inventory'!$A190&lt;&gt;"",'Inventory'!$F190="In stock"),IF(ISBLANK('Inventory'!D190),"",'Inventory'!D190),"")</x:f>
      </x:c>
      <x:c r="E184" s="25" t="str">
        <x:f>IF(AND('Inventory'!$A190&lt;&gt;"",'Inventory'!$F190="In stock"),IF(ISBLANK('Inventory'!E190),"",'Inventory'!E190),"")</x:f>
      </x:c>
      <x:c r="F184" s="25" t="str">
        <x:f>IF(AND('Inventory'!$A190&lt;&gt;"",'Inventory'!$F190="In stock"),IF(ISBLANK('Inventory'!G190),"",'Inventory'!G190),"")</x:f>
      </x:c>
    </x:row>
    <x:row r="185" ht="24" customHeight="1">
      <x:c r="A185" s="25" t="str">
        <x:f>IF(AND('Inventory'!$A191&lt;&gt;"",'Inventory'!$F191="In stock"),IF(ISBLANK('Inventory'!A191),"",'Inventory'!A191),"")</x:f>
      </x:c>
      <x:c r="B185" s="25" t="str">
        <x:f>IF(AND('Inventory'!$A191&lt;&gt;"",'Inventory'!$F191="In stock"),IF(ISBLANK('Inventory'!B191),"",'Inventory'!B191),"")</x:f>
      </x:c>
      <x:c r="C185" s="30" t="str">
        <x:f>IF(AND('Inventory'!$A191&lt;&gt;"",'Inventory'!$F191="In stock"),IF(ISBLANK('Inventory'!C191),"",'Inventory'!C191),"")</x:f>
      </x:c>
      <x:c r="D185" s="31" t="str">
        <x:f>IF(AND('Inventory'!$A191&lt;&gt;"",'Inventory'!$F191="In stock"),IF(ISBLANK('Inventory'!D191),"",'Inventory'!D191),"")</x:f>
      </x:c>
      <x:c r="E185" s="25" t="str">
        <x:f>IF(AND('Inventory'!$A191&lt;&gt;"",'Inventory'!$F191="In stock"),IF(ISBLANK('Inventory'!E191),"",'Inventory'!E191),"")</x:f>
      </x:c>
      <x:c r="F185" s="25" t="str">
        <x:f>IF(AND('Inventory'!$A191&lt;&gt;"",'Inventory'!$F191="In stock"),IF(ISBLANK('Inventory'!G191),"",'Inventory'!G191),"")</x:f>
      </x:c>
    </x:row>
    <x:row r="186" ht="24" customHeight="1">
      <x:c r="A186" s="25" t="str">
        <x:f>IF(AND('Inventory'!$A192&lt;&gt;"",'Inventory'!$F192="In stock"),IF(ISBLANK('Inventory'!A192),"",'Inventory'!A192),"")</x:f>
      </x:c>
      <x:c r="B186" s="25" t="str">
        <x:f>IF(AND('Inventory'!$A192&lt;&gt;"",'Inventory'!$F192="In stock"),IF(ISBLANK('Inventory'!B192),"",'Inventory'!B192),"")</x:f>
      </x:c>
      <x:c r="C186" s="30" t="str">
        <x:f>IF(AND('Inventory'!$A192&lt;&gt;"",'Inventory'!$F192="In stock"),IF(ISBLANK('Inventory'!C192),"",'Inventory'!C192),"")</x:f>
      </x:c>
      <x:c r="D186" s="31" t="str">
        <x:f>IF(AND('Inventory'!$A192&lt;&gt;"",'Inventory'!$F192="In stock"),IF(ISBLANK('Inventory'!D192),"",'Inventory'!D192),"")</x:f>
      </x:c>
      <x:c r="E186" s="25" t="str">
        <x:f>IF(AND('Inventory'!$A192&lt;&gt;"",'Inventory'!$F192="In stock"),IF(ISBLANK('Inventory'!E192),"",'Inventory'!E192),"")</x:f>
      </x:c>
      <x:c r="F186" s="25" t="str">
        <x:f>IF(AND('Inventory'!$A192&lt;&gt;"",'Inventory'!$F192="In stock"),IF(ISBLANK('Inventory'!G192),"",'Inventory'!G192),"")</x:f>
      </x:c>
    </x:row>
    <x:row r="187" ht="24" customHeight="1">
      <x:c r="A187" s="25" t="str">
        <x:f>IF(AND('Inventory'!$A193&lt;&gt;"",'Inventory'!$F193="In stock"),IF(ISBLANK('Inventory'!A193),"",'Inventory'!A193),"")</x:f>
      </x:c>
      <x:c r="B187" s="25" t="str">
        <x:f>IF(AND('Inventory'!$A193&lt;&gt;"",'Inventory'!$F193="In stock"),IF(ISBLANK('Inventory'!B193),"",'Inventory'!B193),"")</x:f>
      </x:c>
      <x:c r="C187" s="30" t="str">
        <x:f>IF(AND('Inventory'!$A193&lt;&gt;"",'Inventory'!$F193="In stock"),IF(ISBLANK('Inventory'!C193),"",'Inventory'!C193),"")</x:f>
      </x:c>
      <x:c r="D187" s="31" t="str">
        <x:f>IF(AND('Inventory'!$A193&lt;&gt;"",'Inventory'!$F193="In stock"),IF(ISBLANK('Inventory'!D193),"",'Inventory'!D193),"")</x:f>
      </x:c>
      <x:c r="E187" s="25" t="str">
        <x:f>IF(AND('Inventory'!$A193&lt;&gt;"",'Inventory'!$F193="In stock"),IF(ISBLANK('Inventory'!E193),"",'Inventory'!E193),"")</x:f>
      </x:c>
      <x:c r="F187" s="25" t="str">
        <x:f>IF(AND('Inventory'!$A193&lt;&gt;"",'Inventory'!$F193="In stock"),IF(ISBLANK('Inventory'!G193),"",'Inventory'!G193),"")</x:f>
      </x:c>
    </x:row>
    <x:row r="188" ht="24" customHeight="1">
      <x:c r="A188" s="25" t="str">
        <x:f>IF(AND('Inventory'!$A194&lt;&gt;"",'Inventory'!$F194="In stock"),IF(ISBLANK('Inventory'!A194),"",'Inventory'!A194),"")</x:f>
      </x:c>
      <x:c r="B188" s="25" t="str">
        <x:f>IF(AND('Inventory'!$A194&lt;&gt;"",'Inventory'!$F194="In stock"),IF(ISBLANK('Inventory'!B194),"",'Inventory'!B194),"")</x:f>
      </x:c>
      <x:c r="C188" s="30" t="str">
        <x:f>IF(AND('Inventory'!$A194&lt;&gt;"",'Inventory'!$F194="In stock"),IF(ISBLANK('Inventory'!C194),"",'Inventory'!C194),"")</x:f>
      </x:c>
      <x:c r="D188" s="31" t="str">
        <x:f>IF(AND('Inventory'!$A194&lt;&gt;"",'Inventory'!$F194="In stock"),IF(ISBLANK('Inventory'!D194),"",'Inventory'!D194),"")</x:f>
      </x:c>
      <x:c r="E188" s="25" t="str">
        <x:f>IF(AND('Inventory'!$A194&lt;&gt;"",'Inventory'!$F194="In stock"),IF(ISBLANK('Inventory'!E194),"",'Inventory'!E194),"")</x:f>
      </x:c>
      <x:c r="F188" s="25" t="str">
        <x:f>IF(AND('Inventory'!$A194&lt;&gt;"",'Inventory'!$F194="In stock"),IF(ISBLANK('Inventory'!G194),"",'Inventory'!G194),"")</x:f>
      </x:c>
    </x:row>
    <x:row r="189" ht="24" customHeight="1">
      <x:c r="A189" s="25" t="str">
        <x:f>IF(AND('Inventory'!$A195&lt;&gt;"",'Inventory'!$F195="In stock"),IF(ISBLANK('Inventory'!A195),"",'Inventory'!A195),"")</x:f>
      </x:c>
      <x:c r="B189" s="25" t="str">
        <x:f>IF(AND('Inventory'!$A195&lt;&gt;"",'Inventory'!$F195="In stock"),IF(ISBLANK('Inventory'!B195),"",'Inventory'!B195),"")</x:f>
      </x:c>
      <x:c r="C189" s="30" t="str">
        <x:f>IF(AND('Inventory'!$A195&lt;&gt;"",'Inventory'!$F195="In stock"),IF(ISBLANK('Inventory'!C195),"",'Inventory'!C195),"")</x:f>
      </x:c>
      <x:c r="D189" s="31" t="str">
        <x:f>IF(AND('Inventory'!$A195&lt;&gt;"",'Inventory'!$F195="In stock"),IF(ISBLANK('Inventory'!D195),"",'Inventory'!D195),"")</x:f>
      </x:c>
      <x:c r="E189" s="25" t="str">
        <x:f>IF(AND('Inventory'!$A195&lt;&gt;"",'Inventory'!$F195="In stock"),IF(ISBLANK('Inventory'!E195),"",'Inventory'!E195),"")</x:f>
      </x:c>
      <x:c r="F189" s="25" t="str">
        <x:f>IF(AND('Inventory'!$A195&lt;&gt;"",'Inventory'!$F195="In stock"),IF(ISBLANK('Inventory'!G195),"",'Inventory'!G195),"")</x:f>
      </x:c>
    </x:row>
    <x:row r="190" ht="24" customHeight="1">
      <x:c r="A190" s="25" t="str">
        <x:f>IF(AND('Inventory'!$A196&lt;&gt;"",'Inventory'!$F196="In stock"),IF(ISBLANK('Inventory'!A196),"",'Inventory'!A196),"")</x:f>
      </x:c>
      <x:c r="B190" s="25" t="str">
        <x:f>IF(AND('Inventory'!$A196&lt;&gt;"",'Inventory'!$F196="In stock"),IF(ISBLANK('Inventory'!B196),"",'Inventory'!B196),"")</x:f>
      </x:c>
      <x:c r="C190" s="30" t="str">
        <x:f>IF(AND('Inventory'!$A196&lt;&gt;"",'Inventory'!$F196="In stock"),IF(ISBLANK('Inventory'!C196),"",'Inventory'!C196),"")</x:f>
      </x:c>
      <x:c r="D190" s="31" t="str">
        <x:f>IF(AND('Inventory'!$A196&lt;&gt;"",'Inventory'!$F196="In stock"),IF(ISBLANK('Inventory'!D196),"",'Inventory'!D196),"")</x:f>
      </x:c>
      <x:c r="E190" s="25" t="str">
        <x:f>IF(AND('Inventory'!$A196&lt;&gt;"",'Inventory'!$F196="In stock"),IF(ISBLANK('Inventory'!E196),"",'Inventory'!E196),"")</x:f>
      </x:c>
      <x:c r="F190" s="25" t="str">
        <x:f>IF(AND('Inventory'!$A196&lt;&gt;"",'Inventory'!$F196="In stock"),IF(ISBLANK('Inventory'!G196),"",'Inventory'!G196),"")</x:f>
      </x:c>
    </x:row>
    <x:row r="191" ht="24" customHeight="1">
      <x:c r="A191" s="25" t="str">
        <x:f>IF(AND('Inventory'!$A197&lt;&gt;"",'Inventory'!$F197="In stock"),IF(ISBLANK('Inventory'!A197),"",'Inventory'!A197),"")</x:f>
      </x:c>
      <x:c r="B191" s="25" t="str">
        <x:f>IF(AND('Inventory'!$A197&lt;&gt;"",'Inventory'!$F197="In stock"),IF(ISBLANK('Inventory'!B197),"",'Inventory'!B197),"")</x:f>
      </x:c>
      <x:c r="C191" s="30" t="str">
        <x:f>IF(AND('Inventory'!$A197&lt;&gt;"",'Inventory'!$F197="In stock"),IF(ISBLANK('Inventory'!C197),"",'Inventory'!C197),"")</x:f>
      </x:c>
      <x:c r="D191" s="31" t="str">
        <x:f>IF(AND('Inventory'!$A197&lt;&gt;"",'Inventory'!$F197="In stock"),IF(ISBLANK('Inventory'!D197),"",'Inventory'!D197),"")</x:f>
      </x:c>
      <x:c r="E191" s="25" t="str">
        <x:f>IF(AND('Inventory'!$A197&lt;&gt;"",'Inventory'!$F197="In stock"),IF(ISBLANK('Inventory'!E197),"",'Inventory'!E197),"")</x:f>
      </x:c>
      <x:c r="F191" s="25" t="str">
        <x:f>IF(AND('Inventory'!$A197&lt;&gt;"",'Inventory'!$F197="In stock"),IF(ISBLANK('Inventory'!G197),"",'Inventory'!G197),"")</x:f>
      </x:c>
    </x:row>
    <x:row r="192" ht="24" customHeight="1">
      <x:c r="A192" s="25" t="str">
        <x:f>IF(AND('Inventory'!$A198&lt;&gt;"",'Inventory'!$F198="In stock"),IF(ISBLANK('Inventory'!A198),"",'Inventory'!A198),"")</x:f>
      </x:c>
      <x:c r="B192" s="25" t="str">
        <x:f>IF(AND('Inventory'!$A198&lt;&gt;"",'Inventory'!$F198="In stock"),IF(ISBLANK('Inventory'!B198),"",'Inventory'!B198),"")</x:f>
      </x:c>
      <x:c r="C192" s="30" t="str">
        <x:f>IF(AND('Inventory'!$A198&lt;&gt;"",'Inventory'!$F198="In stock"),IF(ISBLANK('Inventory'!C198),"",'Inventory'!C198),"")</x:f>
      </x:c>
      <x:c r="D192" s="31" t="str">
        <x:f>IF(AND('Inventory'!$A198&lt;&gt;"",'Inventory'!$F198="In stock"),IF(ISBLANK('Inventory'!D198),"",'Inventory'!D198),"")</x:f>
      </x:c>
      <x:c r="E192" s="25" t="str">
        <x:f>IF(AND('Inventory'!$A198&lt;&gt;"",'Inventory'!$F198="In stock"),IF(ISBLANK('Inventory'!E198),"",'Inventory'!E198),"")</x:f>
      </x:c>
      <x:c r="F192" s="25" t="str">
        <x:f>IF(AND('Inventory'!$A198&lt;&gt;"",'Inventory'!$F198="In stock"),IF(ISBLANK('Inventory'!G198),"",'Inventory'!G198),"")</x:f>
      </x:c>
    </x:row>
    <x:row r="193" ht="24" customHeight="1">
      <x:c r="A193" s="25" t="str">
        <x:f>IF(AND('Inventory'!$A199&lt;&gt;"",'Inventory'!$F199="In stock"),IF(ISBLANK('Inventory'!A199),"",'Inventory'!A199),"")</x:f>
      </x:c>
      <x:c r="B193" s="25" t="str">
        <x:f>IF(AND('Inventory'!$A199&lt;&gt;"",'Inventory'!$F199="In stock"),IF(ISBLANK('Inventory'!B199),"",'Inventory'!B199),"")</x:f>
      </x:c>
      <x:c r="C193" s="30" t="str">
        <x:f>IF(AND('Inventory'!$A199&lt;&gt;"",'Inventory'!$F199="In stock"),IF(ISBLANK('Inventory'!C199),"",'Inventory'!C199),"")</x:f>
      </x:c>
      <x:c r="D193" s="31" t="str">
        <x:f>IF(AND('Inventory'!$A199&lt;&gt;"",'Inventory'!$F199="In stock"),IF(ISBLANK('Inventory'!D199),"",'Inventory'!D199),"")</x:f>
      </x:c>
      <x:c r="E193" s="25" t="str">
        <x:f>IF(AND('Inventory'!$A199&lt;&gt;"",'Inventory'!$F199="In stock"),IF(ISBLANK('Inventory'!E199),"",'Inventory'!E199),"")</x:f>
      </x:c>
      <x:c r="F193" s="25" t="str">
        <x:f>IF(AND('Inventory'!$A199&lt;&gt;"",'Inventory'!$F199="In stock"),IF(ISBLANK('Inventory'!G199),"",'Inventory'!G199),"")</x:f>
      </x:c>
    </x:row>
    <x:row r="194" ht="24" customHeight="1">
      <x:c r="A194" s="25" t="str">
        <x:f>IF(AND('Inventory'!$A200&lt;&gt;"",'Inventory'!$F200="In stock"),IF(ISBLANK('Inventory'!A200),"",'Inventory'!A200),"")</x:f>
      </x:c>
      <x:c r="B194" s="25" t="str">
        <x:f>IF(AND('Inventory'!$A200&lt;&gt;"",'Inventory'!$F200="In stock"),IF(ISBLANK('Inventory'!B200),"",'Inventory'!B200),"")</x:f>
      </x:c>
      <x:c r="C194" s="30" t="str">
        <x:f>IF(AND('Inventory'!$A200&lt;&gt;"",'Inventory'!$F200="In stock"),IF(ISBLANK('Inventory'!C200),"",'Inventory'!C200),"")</x:f>
      </x:c>
      <x:c r="D194" s="31" t="str">
        <x:f>IF(AND('Inventory'!$A200&lt;&gt;"",'Inventory'!$F200="In stock"),IF(ISBLANK('Inventory'!D200),"",'Inventory'!D200),"")</x:f>
      </x:c>
      <x:c r="E194" s="25" t="str">
        <x:f>IF(AND('Inventory'!$A200&lt;&gt;"",'Inventory'!$F200="In stock"),IF(ISBLANK('Inventory'!E200),"",'Inventory'!E200),"")</x:f>
      </x:c>
      <x:c r="F194" s="25" t="str">
        <x:f>IF(AND('Inventory'!$A200&lt;&gt;"",'Inventory'!$F200="In stock"),IF(ISBLANK('Inventory'!G200),"",'Inventory'!G200),"")</x:f>
      </x:c>
    </x:row>
    <x:row r="195" ht="24" customHeight="1">
      <x:c r="A195" s="25" t="str">
        <x:f>IF(AND('Inventory'!$A201&lt;&gt;"",'Inventory'!$F201="In stock"),IF(ISBLANK('Inventory'!A201),"",'Inventory'!A201),"")</x:f>
      </x:c>
      <x:c r="B195" s="25" t="str">
        <x:f>IF(AND('Inventory'!$A201&lt;&gt;"",'Inventory'!$F201="In stock"),IF(ISBLANK('Inventory'!B201),"",'Inventory'!B201),"")</x:f>
      </x:c>
      <x:c r="C195" s="30" t="str">
        <x:f>IF(AND('Inventory'!$A201&lt;&gt;"",'Inventory'!$F201="In stock"),IF(ISBLANK('Inventory'!C201),"",'Inventory'!C201),"")</x:f>
      </x:c>
      <x:c r="D195" s="31" t="str">
        <x:f>IF(AND('Inventory'!$A201&lt;&gt;"",'Inventory'!$F201="In stock"),IF(ISBLANK('Inventory'!D201),"",'Inventory'!D201),"")</x:f>
      </x:c>
      <x:c r="E195" s="25" t="str">
        <x:f>IF(AND('Inventory'!$A201&lt;&gt;"",'Inventory'!$F201="In stock"),IF(ISBLANK('Inventory'!E201),"",'Inventory'!E201),"")</x:f>
      </x:c>
      <x:c r="F195" s="25" t="str">
        <x:f>IF(AND('Inventory'!$A201&lt;&gt;"",'Inventory'!$F201="In stock"),IF(ISBLANK('Inventory'!G201),"",'Inventory'!G201),"")</x:f>
      </x:c>
    </x:row>
    <x:row r="196" ht="24" customHeight="1">
      <x:c r="A196" s="25" t="str">
        <x:f>IF(AND('Inventory'!$A202&lt;&gt;"",'Inventory'!$F202="In stock"),IF(ISBLANK('Inventory'!A202),"",'Inventory'!A202),"")</x:f>
      </x:c>
      <x:c r="B196" s="25" t="str">
        <x:f>IF(AND('Inventory'!$A202&lt;&gt;"",'Inventory'!$F202="In stock"),IF(ISBLANK('Inventory'!B202),"",'Inventory'!B202),"")</x:f>
      </x:c>
      <x:c r="C196" s="30" t="str">
        <x:f>IF(AND('Inventory'!$A202&lt;&gt;"",'Inventory'!$F202="In stock"),IF(ISBLANK('Inventory'!C202),"",'Inventory'!C202),"")</x:f>
      </x:c>
      <x:c r="D196" s="31" t="str">
        <x:f>IF(AND('Inventory'!$A202&lt;&gt;"",'Inventory'!$F202="In stock"),IF(ISBLANK('Inventory'!D202),"",'Inventory'!D202),"")</x:f>
      </x:c>
      <x:c r="E196" s="25" t="str">
        <x:f>IF(AND('Inventory'!$A202&lt;&gt;"",'Inventory'!$F202="In stock"),IF(ISBLANK('Inventory'!E202),"",'Inventory'!E202),"")</x:f>
      </x:c>
      <x:c r="F196" s="25" t="str">
        <x:f>IF(AND('Inventory'!$A202&lt;&gt;"",'Inventory'!$F202="In stock"),IF(ISBLANK('Inventory'!G202),"",'Inventory'!G202),"")</x:f>
      </x:c>
    </x:row>
    <x:row r="197" ht="24" customHeight="1">
      <x:c r="A197" s="25" t="str">
        <x:f>IF(AND('Inventory'!$A203&lt;&gt;"",'Inventory'!$F203="In stock"),IF(ISBLANK('Inventory'!A203),"",'Inventory'!A203),"")</x:f>
      </x:c>
      <x:c r="B197" s="25" t="str">
        <x:f>IF(AND('Inventory'!$A203&lt;&gt;"",'Inventory'!$F203="In stock"),IF(ISBLANK('Inventory'!B203),"",'Inventory'!B203),"")</x:f>
      </x:c>
      <x:c r="C197" s="30" t="str">
        <x:f>IF(AND('Inventory'!$A203&lt;&gt;"",'Inventory'!$F203="In stock"),IF(ISBLANK('Inventory'!C203),"",'Inventory'!C203),"")</x:f>
      </x:c>
      <x:c r="D197" s="31" t="str">
        <x:f>IF(AND('Inventory'!$A203&lt;&gt;"",'Inventory'!$F203="In stock"),IF(ISBLANK('Inventory'!D203),"",'Inventory'!D203),"")</x:f>
      </x:c>
      <x:c r="E197" s="25" t="str">
        <x:f>IF(AND('Inventory'!$A203&lt;&gt;"",'Inventory'!$F203="In stock"),IF(ISBLANK('Inventory'!E203),"",'Inventory'!E203),"")</x:f>
      </x:c>
      <x:c r="F197" s="25" t="str">
        <x:f>IF(AND('Inventory'!$A203&lt;&gt;"",'Inventory'!$F203="In stock"),IF(ISBLANK('Inventory'!G203),"",'Inventory'!G203),"")</x:f>
      </x:c>
    </x:row>
    <x:row r="198" ht="24" customHeight="1">
      <x:c r="A198" s="25" t="str">
        <x:f>IF(AND('Inventory'!$A204&lt;&gt;"",'Inventory'!$F204="In stock"),IF(ISBLANK('Inventory'!A204),"",'Inventory'!A204),"")</x:f>
      </x:c>
      <x:c r="B198" s="25" t="str">
        <x:f>IF(AND('Inventory'!$A204&lt;&gt;"",'Inventory'!$F204="In stock"),IF(ISBLANK('Inventory'!B204),"",'Inventory'!B204),"")</x:f>
      </x:c>
      <x:c r="C198" s="30" t="str">
        <x:f>IF(AND('Inventory'!$A204&lt;&gt;"",'Inventory'!$F204="In stock"),IF(ISBLANK('Inventory'!C204),"",'Inventory'!C204),"")</x:f>
      </x:c>
      <x:c r="D198" s="31" t="str">
        <x:f>IF(AND('Inventory'!$A204&lt;&gt;"",'Inventory'!$F204="In stock"),IF(ISBLANK('Inventory'!D204),"",'Inventory'!D204),"")</x:f>
      </x:c>
      <x:c r="E198" s="25" t="str">
        <x:f>IF(AND('Inventory'!$A204&lt;&gt;"",'Inventory'!$F204="In stock"),IF(ISBLANK('Inventory'!E204),"",'Inventory'!E204),"")</x:f>
      </x:c>
      <x:c r="F198" s="25" t="str">
        <x:f>IF(AND('Inventory'!$A204&lt;&gt;"",'Inventory'!$F204="In stock"),IF(ISBLANK('Inventory'!G204),"",'Inventory'!G204),"")</x:f>
      </x:c>
    </x:row>
    <x:row r="199" ht="24" customHeight="1">
      <x:c r="A199" s="25" t="str">
        <x:f>IF(AND('Inventory'!$A205&lt;&gt;"",'Inventory'!$F205="In stock"),IF(ISBLANK('Inventory'!A205),"",'Inventory'!A205),"")</x:f>
      </x:c>
      <x:c r="B199" s="25" t="str">
        <x:f>IF(AND('Inventory'!$A205&lt;&gt;"",'Inventory'!$F205="In stock"),IF(ISBLANK('Inventory'!B205),"",'Inventory'!B205),"")</x:f>
      </x:c>
      <x:c r="C199" s="30" t="str">
        <x:f>IF(AND('Inventory'!$A205&lt;&gt;"",'Inventory'!$F205="In stock"),IF(ISBLANK('Inventory'!C205),"",'Inventory'!C205),"")</x:f>
      </x:c>
      <x:c r="D199" s="31" t="str">
        <x:f>IF(AND('Inventory'!$A205&lt;&gt;"",'Inventory'!$F205="In stock"),IF(ISBLANK('Inventory'!D205),"",'Inventory'!D205),"")</x:f>
      </x:c>
      <x:c r="E199" s="25" t="str">
        <x:f>IF(AND('Inventory'!$A205&lt;&gt;"",'Inventory'!$F205="In stock"),IF(ISBLANK('Inventory'!E205),"",'Inventory'!E205),"")</x:f>
      </x:c>
      <x:c r="F199" s="25" t="str">
        <x:f>IF(AND('Inventory'!$A205&lt;&gt;"",'Inventory'!$F205="In stock"),IF(ISBLANK('Inventory'!G205),"",'Inventory'!G205),"")</x:f>
      </x:c>
    </x:row>
    <x:row r="200" ht="24" customHeight="1">
      <x:c r="A200" s="25" t="str">
        <x:f>IF(AND('Inventory'!$A206&lt;&gt;"",'Inventory'!$F206="In stock"),IF(ISBLANK('Inventory'!A206),"",'Inventory'!A206),"")</x:f>
      </x:c>
      <x:c r="B200" s="25" t="str">
        <x:f>IF(AND('Inventory'!$A206&lt;&gt;"",'Inventory'!$F206="In stock"),IF(ISBLANK('Inventory'!B206),"",'Inventory'!B206),"")</x:f>
      </x:c>
      <x:c r="C200" s="30" t="str">
        <x:f>IF(AND('Inventory'!$A206&lt;&gt;"",'Inventory'!$F206="In stock"),IF(ISBLANK('Inventory'!C206),"",'Inventory'!C206),"")</x:f>
      </x:c>
      <x:c r="D200" s="31" t="str">
        <x:f>IF(AND('Inventory'!$A206&lt;&gt;"",'Inventory'!$F206="In stock"),IF(ISBLANK('Inventory'!D206),"",'Inventory'!D206),"")</x:f>
      </x:c>
      <x:c r="E200" s="25" t="str">
        <x:f>IF(AND('Inventory'!$A206&lt;&gt;"",'Inventory'!$F206="In stock"),IF(ISBLANK('Inventory'!E206),"",'Inventory'!E206),"")</x:f>
      </x:c>
      <x:c r="F200" s="25" t="str">
        <x:f>IF(AND('Inventory'!$A206&lt;&gt;"",'Inventory'!$F206="In stock"),IF(ISBLANK('Inventory'!G206),"",'Inventory'!G206),"")</x:f>
      </x:c>
    </x:row>
    <x:row r="201" ht="24" customHeight="1">
      <x:c r="A201" s="25" t="str">
        <x:f>IF(AND('Inventory'!$A207&lt;&gt;"",'Inventory'!$F207="In stock"),IF(ISBLANK('Inventory'!A207),"",'Inventory'!A207),"")</x:f>
      </x:c>
      <x:c r="B201" s="25" t="str">
        <x:f>IF(AND('Inventory'!$A207&lt;&gt;"",'Inventory'!$F207="In stock"),IF(ISBLANK('Inventory'!B207),"",'Inventory'!B207),"")</x:f>
      </x:c>
      <x:c r="C201" s="30" t="str">
        <x:f>IF(AND('Inventory'!$A207&lt;&gt;"",'Inventory'!$F207="In stock"),IF(ISBLANK('Inventory'!C207),"",'Inventory'!C207),"")</x:f>
      </x:c>
      <x:c r="D201" s="31" t="str">
        <x:f>IF(AND('Inventory'!$A207&lt;&gt;"",'Inventory'!$F207="In stock"),IF(ISBLANK('Inventory'!D207),"",'Inventory'!D207),"")</x:f>
      </x:c>
      <x:c r="E201" s="25" t="str">
        <x:f>IF(AND('Inventory'!$A207&lt;&gt;"",'Inventory'!$F207="In stock"),IF(ISBLANK('Inventory'!E207),"",'Inventory'!E207),"")</x:f>
      </x:c>
      <x:c r="F201" s="25" t="str">
        <x:f>IF(AND('Inventory'!$A207&lt;&gt;"",'Inventory'!$F207="In stock"),IF(ISBLANK('Inventory'!G207),"",'Inventory'!G207),"")</x:f>
      </x:c>
    </x:row>
  </x:sheetData>
  <x:pageMargins left="0.7" right="0.7" top="0.75" bottom="0.75" header="0.3" footer="0.3"/>
</x:worksheet>
</file>